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/>
  </bookViews>
  <sheets>
    <sheet name="list" sheetId="1" r:id="rId1"/>
  </sheets>
  <calcPr calcId="125725"/>
</workbook>
</file>

<file path=xl/calcChain.xml><?xml version="1.0" encoding="utf-8"?>
<calcChain xmlns="http://schemas.openxmlformats.org/spreadsheetml/2006/main">
  <c r="H133" i="1"/>
  <c r="H52"/>
  <c r="L37"/>
  <c r="L35"/>
  <c r="L31"/>
  <c r="L20"/>
  <c r="H20"/>
</calcChain>
</file>

<file path=xl/sharedStrings.xml><?xml version="1.0" encoding="utf-8"?>
<sst xmlns="http://schemas.openxmlformats.org/spreadsheetml/2006/main" count="479" uniqueCount="150">
  <si>
    <t>ENI</t>
  </si>
  <si>
    <t>EUR</t>
  </si>
  <si>
    <t>Mediaset</t>
  </si>
  <si>
    <t>media</t>
  </si>
  <si>
    <t>Pirelli &amp; Co</t>
  </si>
  <si>
    <t>Unicredit</t>
  </si>
  <si>
    <t>Unipol</t>
  </si>
  <si>
    <t>ENEL</t>
  </si>
  <si>
    <t>Telecom Italia</t>
  </si>
  <si>
    <t>Amundi MSCI Italy</t>
  </si>
  <si>
    <t>Db X-Trackers FTSE MIB</t>
  </si>
  <si>
    <t>Telefonica (Mad)</t>
  </si>
  <si>
    <t>Vodafone Group (Lon)</t>
  </si>
  <si>
    <t>GBP</t>
  </si>
  <si>
    <t>Kraft foods (Nyse)</t>
  </si>
  <si>
    <t>USD</t>
  </si>
  <si>
    <t>Headwaters (Nyse)</t>
  </si>
  <si>
    <t>Computer Science Corp. (Nyse)</t>
  </si>
  <si>
    <t>Du Pont (Nyse)</t>
  </si>
  <si>
    <t>AT&amp;T (Nyse)</t>
  </si>
  <si>
    <t>Time Warner Inc. (Nyse)</t>
  </si>
  <si>
    <t>Time Warner Cable (Nyse)</t>
  </si>
  <si>
    <t>Ladbrokes (Lon)</t>
  </si>
  <si>
    <t>General Electics (Nyse)</t>
  </si>
  <si>
    <t>Glaxosmithkline (Lon)</t>
  </si>
  <si>
    <t>Pfizer (Nyse)</t>
  </si>
  <si>
    <t>Renault (Par)</t>
  </si>
  <si>
    <t>Pearson (Lon)</t>
  </si>
  <si>
    <t>Zurich Financial Services (Xetra)</t>
  </si>
  <si>
    <t>National Grid (Lon)</t>
  </si>
  <si>
    <t>Agfa Gevaert (Bru)</t>
  </si>
  <si>
    <t>Royal Dutch Shell A (Xetra)</t>
  </si>
  <si>
    <t>Vivendi (Mil)</t>
  </si>
  <si>
    <t>Lyxor FTSE 100</t>
  </si>
  <si>
    <t>Mabuchi Motor (Tok)</t>
  </si>
  <si>
    <t>JPY</t>
  </si>
  <si>
    <t>LogicaCMG (Lon)</t>
  </si>
  <si>
    <t>Ecology (NASDAQ)</t>
  </si>
  <si>
    <t>Lyxor ETF MSCI India</t>
  </si>
  <si>
    <t>Lyxor ETF Russia</t>
  </si>
  <si>
    <t>Db X-Trackers MSCI Brazil</t>
  </si>
  <si>
    <t>Lyxor China Enterprises HSCEI</t>
  </si>
  <si>
    <t>Chevron (Nyse)</t>
  </si>
  <si>
    <t>Compass Group (Lon)</t>
  </si>
  <si>
    <t>Parmalat</t>
  </si>
  <si>
    <t>Unipol (diritti)</t>
  </si>
  <si>
    <t>Credit Agricole (Par)</t>
  </si>
  <si>
    <t>BP (Lon)</t>
  </si>
  <si>
    <t>Basic Net</t>
  </si>
  <si>
    <t>Unicredit diritti</t>
  </si>
  <si>
    <t>Rio Tinto (Lon)</t>
  </si>
  <si>
    <t>siderurgia</t>
  </si>
  <si>
    <t>Societe General (Par)</t>
  </si>
  <si>
    <t>Ladbrokes diritti (Lon)</t>
  </si>
  <si>
    <t>Societe General diritti (Par)</t>
  </si>
  <si>
    <t>Melexis (Bru)</t>
  </si>
  <si>
    <t>BMW (Mil)</t>
  </si>
  <si>
    <t>Deutsche Telekom (Xetra)</t>
  </si>
  <si>
    <t>Sioen (Bru)</t>
  </si>
  <si>
    <t>Bulgari</t>
  </si>
  <si>
    <t>BASF (Xetra)</t>
  </si>
  <si>
    <t>Bank of America (Nyse)</t>
  </si>
  <si>
    <t>Ciba Holding (Zur)</t>
  </si>
  <si>
    <t>CHF</t>
  </si>
  <si>
    <t>Intesa San Paolo</t>
  </si>
  <si>
    <t>General Motors (Nyse)</t>
  </si>
  <si>
    <t>Cremonini</t>
  </si>
  <si>
    <t>UBS (Fra)</t>
  </si>
  <si>
    <t>Schnitzer Steel (NASDAQ)</t>
  </si>
  <si>
    <t>Rio Tinto (Par)</t>
  </si>
  <si>
    <t>American Ecology (NASDAQ)</t>
  </si>
  <si>
    <t>Waste Connections (Nyse)</t>
  </si>
  <si>
    <t>Diageo (Lon)</t>
  </si>
  <si>
    <t>Abn Amro (Ams)</t>
  </si>
  <si>
    <t>Time Warner Inc. (NYse)</t>
  </si>
  <si>
    <t>Bayerische Motoren Werke (Fra)</t>
  </si>
  <si>
    <t>MDC Holdings (Nyse)</t>
  </si>
  <si>
    <t>Lilly Eli (NYse)</t>
  </si>
  <si>
    <t>Scottish power (Lon)</t>
  </si>
  <si>
    <t>Pirelli &amp; C</t>
  </si>
  <si>
    <t>Antena 3 Television (Mad)</t>
  </si>
  <si>
    <t>Nestlè (Zur)</t>
  </si>
  <si>
    <t>Thomson (Fra)</t>
  </si>
  <si>
    <t>Corus group (Lon)</t>
  </si>
  <si>
    <t>Energias do Portugal  (Lis)</t>
  </si>
  <si>
    <t>Iberdrola (Mad)</t>
  </si>
  <si>
    <t>AXA UAP (Par)</t>
  </si>
  <si>
    <t>BNP Paribas (Par)</t>
  </si>
  <si>
    <t>Volkswagen (Fra)</t>
  </si>
  <si>
    <t>Daimler Chrysler A.G. (Fra)</t>
  </si>
  <si>
    <t>Lafarge (Par)</t>
  </si>
  <si>
    <t>Snam Rete Gas</t>
  </si>
  <si>
    <t>BOC group (Lon)</t>
  </si>
  <si>
    <t>Casino Guicard (Par)</t>
  </si>
  <si>
    <t>distribuzione</t>
  </si>
  <si>
    <t>Suez (Par)</t>
  </si>
  <si>
    <t>Singolus Technologies (Fra)</t>
  </si>
  <si>
    <t>Solvay (Bru)</t>
  </si>
  <si>
    <t>Novartis (NYse)</t>
  </si>
  <si>
    <t>CYTYC Corporation (NASDAQ)</t>
  </si>
  <si>
    <t>Qiagen (NASDAQ)</t>
  </si>
  <si>
    <t>ASM Lithography Holding (Ams)</t>
  </si>
  <si>
    <t>CIR Comp. Ind. Riunite</t>
  </si>
  <si>
    <t>Pirelli &amp; C Real Estate</t>
  </si>
  <si>
    <t>Beni stabili</t>
  </si>
  <si>
    <t>Portucel Ind. Empresa (Lis)</t>
  </si>
  <si>
    <t>UCB (Bru)</t>
  </si>
  <si>
    <t>Unilever (Ams)</t>
  </si>
  <si>
    <t>Parmalat fin.</t>
  </si>
  <si>
    <t>Heineken (Ams)</t>
  </si>
  <si>
    <t>STMicrolelectonics</t>
  </si>
  <si>
    <t>Bayer</t>
  </si>
  <si>
    <t>Aceralia (Mad)</t>
  </si>
  <si>
    <t>Philips (Ams)</t>
  </si>
  <si>
    <t>Telecom risparmio</t>
  </si>
  <si>
    <t>Seat Pagine Gialle</t>
  </si>
  <si>
    <t>SMI metalli</t>
  </si>
  <si>
    <t>Snia</t>
  </si>
  <si>
    <t>Autostrade</t>
  </si>
  <si>
    <t>Marzotto</t>
  </si>
  <si>
    <t>RAS</t>
  </si>
  <si>
    <t>Tiscali</t>
  </si>
  <si>
    <t>Buy date</t>
  </si>
  <si>
    <t>Sell date</t>
  </si>
  <si>
    <t>Name</t>
  </si>
  <si>
    <t>Currency</t>
  </si>
  <si>
    <t>Amount</t>
  </si>
  <si>
    <t>Buy price</t>
  </si>
  <si>
    <t>Sell price</t>
  </si>
  <si>
    <t>Tax</t>
  </si>
  <si>
    <t>Sector</t>
  </si>
  <si>
    <t>Buy commission</t>
  </si>
  <si>
    <t>Buy fixed</t>
  </si>
  <si>
    <t>Sell commission</t>
  </si>
  <si>
    <t>Sell fixed</t>
  </si>
  <si>
    <t>Buy change</t>
  </si>
  <si>
    <t>Sell change</t>
  </si>
  <si>
    <t>Buy money</t>
  </si>
  <si>
    <t>Sell money</t>
  </si>
  <si>
    <t>energy</t>
  </si>
  <si>
    <t>bank</t>
  </si>
  <si>
    <t>telecommunication</t>
  </si>
  <si>
    <t>various</t>
  </si>
  <si>
    <t>food</t>
  </si>
  <si>
    <t>chemestry</t>
  </si>
  <si>
    <t>car</t>
  </si>
  <si>
    <t>factory</t>
  </si>
  <si>
    <t>technology</t>
  </si>
  <si>
    <t>pharmacy</t>
  </si>
  <si>
    <t>real estate</t>
  </si>
</sst>
</file>

<file path=xl/styles.xml><?xml version="1.0" encoding="utf-8"?>
<styleSheet xmlns="http://schemas.openxmlformats.org/spreadsheetml/2006/main">
  <numFmts count="7">
    <numFmt numFmtId="42" formatCode="_-&quot;€&quot;\ * #,##0_-;\-&quot;€&quot;\ * #,##0_-;_-&quot;€&quot;\ * &quot;-&quot;_-;_-@_-"/>
    <numFmt numFmtId="164" formatCode="dd/mm/yy"/>
    <numFmt numFmtId="165" formatCode="0.000"/>
    <numFmt numFmtId="166" formatCode="#,##0.00_ ;\-#,##0.00\ "/>
    <numFmt numFmtId="167" formatCode="0.0000"/>
    <numFmt numFmtId="168" formatCode="0.0"/>
    <numFmt numFmtId="169" formatCode="0.00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0" applyFont="1" applyFill="1" applyBorder="1"/>
    <xf numFmtId="2" fontId="3" fillId="0" borderId="0" xfId="0" applyNumberFormat="1" applyFont="1" applyFill="1" applyBorder="1"/>
    <xf numFmtId="164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/>
    <xf numFmtId="0" fontId="3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/>
    <xf numFmtId="165" fontId="3" fillId="0" borderId="0" xfId="0" applyNumberFormat="1" applyFont="1" applyFill="1" applyBorder="1"/>
    <xf numFmtId="4" fontId="3" fillId="0" borderId="0" xfId="0" applyNumberFormat="1" applyFont="1" applyFill="1" applyBorder="1"/>
    <xf numFmtId="167" fontId="3" fillId="0" borderId="0" xfId="0" applyNumberFormat="1" applyFont="1" applyFill="1" applyBorder="1"/>
    <xf numFmtId="168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/>
    <xf numFmtId="165" fontId="4" fillId="0" borderId="0" xfId="0" applyNumberFormat="1" applyFont="1" applyFill="1" applyBorder="1"/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49" fontId="4" fillId="0" borderId="0" xfId="0" applyNumberFormat="1" applyFont="1" applyFill="1" applyBorder="1" applyAlignment="1">
      <alignment horizontal="right"/>
    </xf>
    <xf numFmtId="1" fontId="4" fillId="0" borderId="0" xfId="0" applyNumberFormat="1" applyFont="1" applyFill="1" applyBorder="1"/>
    <xf numFmtId="4" fontId="4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left"/>
    </xf>
    <xf numFmtId="0" fontId="5" fillId="0" borderId="0" xfId="0" applyFont="1" applyFill="1" applyBorder="1"/>
    <xf numFmtId="165" fontId="5" fillId="0" borderId="0" xfId="0" applyNumberFormat="1" applyFont="1" applyFill="1" applyBorder="1"/>
    <xf numFmtId="2" fontId="5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3" fontId="2" fillId="0" borderId="0" xfId="1" applyNumberFormat="1" applyFont="1" applyFill="1" applyBorder="1"/>
    <xf numFmtId="166" fontId="2" fillId="0" borderId="0" xfId="1" applyNumberFormat="1" applyFont="1" applyFill="1" applyBorder="1"/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67" fontId="2" fillId="0" borderId="0" xfId="0" applyNumberFormat="1" applyFont="1" applyFill="1" applyBorder="1" applyAlignment="1">
      <alignment horizontal="center" vertical="center" wrapText="1"/>
    </xf>
    <xf numFmtId="167" fontId="5" fillId="0" borderId="0" xfId="0" applyNumberFormat="1" applyFont="1" applyFill="1" applyBorder="1"/>
    <xf numFmtId="167" fontId="4" fillId="0" borderId="0" xfId="0" applyNumberFormat="1" applyFont="1" applyFill="1" applyBorder="1"/>
    <xf numFmtId="169" fontId="2" fillId="0" borderId="0" xfId="0" applyNumberFormat="1" applyFont="1" applyFill="1" applyBorder="1" applyAlignment="1">
      <alignment horizontal="center" vertical="center" wrapText="1"/>
    </xf>
    <xf numFmtId="169" fontId="5" fillId="0" borderId="0" xfId="0" applyNumberFormat="1" applyFont="1" applyFill="1" applyBorder="1"/>
    <xf numFmtId="169" fontId="3" fillId="0" borderId="0" xfId="0" applyNumberFormat="1" applyFont="1" applyFill="1" applyBorder="1"/>
    <xf numFmtId="169" fontId="4" fillId="0" borderId="0" xfId="0" applyNumberFormat="1" applyFont="1" applyFill="1" applyBorder="1"/>
  </cellXfs>
  <cellStyles count="2">
    <cellStyle name="Currency [0]" xfId="1" builtinId="7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00"/>
  <sheetViews>
    <sheetView tabSelected="1" workbookViewId="0"/>
  </sheetViews>
  <sheetFormatPr defaultColWidth="8.85546875" defaultRowHeight="12.75"/>
  <cols>
    <col min="1" max="2" width="8.140625" style="11" bestFit="1" customWidth="1"/>
    <col min="3" max="3" width="28.5703125" style="36" bestFit="1" customWidth="1"/>
    <col min="4" max="4" width="9" style="12" customWidth="1"/>
    <col min="5" max="5" width="8" style="19" bestFit="1" customWidth="1"/>
    <col min="6" max="6" width="7.5703125" style="12" bestFit="1" customWidth="1"/>
    <col min="7" max="7" width="11.7109375" style="43" bestFit="1" customWidth="1"/>
    <col min="8" max="8" width="5.5703125" style="12" bestFit="1" customWidth="1"/>
    <col min="9" max="9" width="7.7109375" style="13" bestFit="1" customWidth="1"/>
    <col min="10" max="10" width="7.5703125" style="12" bestFit="1" customWidth="1"/>
    <col min="11" max="11" width="11.7109375" style="39" bestFit="1" customWidth="1"/>
    <col min="12" max="12" width="5.5703125" style="12" bestFit="1" customWidth="1"/>
    <col min="13" max="13" width="7.7109375" style="14" bestFit="1" customWidth="1"/>
    <col min="14" max="14" width="7.140625" style="18" bestFit="1" customWidth="1"/>
    <col min="15" max="15" width="7.140625" style="1" bestFit="1" customWidth="1"/>
    <col min="16" max="16" width="4.42578125" style="12" bestFit="1" customWidth="1"/>
    <col min="17" max="17" width="16" style="12" bestFit="1" customWidth="1"/>
    <col min="18" max="16384" width="8.85546875" style="12"/>
  </cols>
  <sheetData>
    <row r="1" spans="1:17" s="28" customFormat="1" ht="26.25" customHeight="1">
      <c r="A1" s="27" t="s">
        <v>122</v>
      </c>
      <c r="B1" s="27" t="s">
        <v>123</v>
      </c>
      <c r="C1" s="32" t="s">
        <v>124</v>
      </c>
      <c r="D1" s="28" t="s">
        <v>125</v>
      </c>
      <c r="E1" s="28" t="s">
        <v>126</v>
      </c>
      <c r="F1" s="28" t="s">
        <v>127</v>
      </c>
      <c r="G1" s="40" t="s">
        <v>131</v>
      </c>
      <c r="H1" s="28" t="s">
        <v>132</v>
      </c>
      <c r="I1" s="29" t="s">
        <v>135</v>
      </c>
      <c r="J1" s="28" t="s">
        <v>128</v>
      </c>
      <c r="K1" s="37" t="s">
        <v>133</v>
      </c>
      <c r="L1" s="28" t="s">
        <v>134</v>
      </c>
      <c r="M1" s="30" t="s">
        <v>136</v>
      </c>
      <c r="N1" s="31" t="s">
        <v>137</v>
      </c>
      <c r="O1" s="28" t="s">
        <v>138</v>
      </c>
      <c r="P1" s="28" t="s">
        <v>129</v>
      </c>
      <c r="Q1" s="28" t="s">
        <v>130</v>
      </c>
    </row>
    <row r="2" spans="1:17" s="21" customFormat="1">
      <c r="A2" s="20"/>
      <c r="B2" s="20"/>
      <c r="C2" s="33"/>
      <c r="D2" s="22"/>
      <c r="E2" s="23"/>
      <c r="G2" s="41"/>
      <c r="I2" s="22"/>
      <c r="K2" s="38"/>
      <c r="M2" s="24"/>
      <c r="N2" s="25"/>
      <c r="O2" s="26"/>
      <c r="P2" s="26"/>
    </row>
    <row r="3" spans="1:17" s="1" customFormat="1">
      <c r="A3" s="3">
        <v>39002</v>
      </c>
      <c r="B3" s="3">
        <v>40693</v>
      </c>
      <c r="C3" s="34" t="s">
        <v>0</v>
      </c>
      <c r="D3" s="4" t="s">
        <v>1</v>
      </c>
      <c r="E3" s="5">
        <v>45</v>
      </c>
      <c r="F3" s="2">
        <v>23.368194510992812</v>
      </c>
      <c r="G3" s="42">
        <v>1.7000000000000001E-2</v>
      </c>
      <c r="H3" s="6">
        <v>0</v>
      </c>
      <c r="I3" s="7">
        <v>1</v>
      </c>
      <c r="J3" s="2">
        <v>15.7</v>
      </c>
      <c r="K3" s="9">
        <v>1.7000000000000001E-2</v>
      </c>
      <c r="L3" s="6">
        <v>0</v>
      </c>
      <c r="M3" s="7">
        <v>1</v>
      </c>
      <c r="N3" s="8"/>
      <c r="O3" s="8"/>
      <c r="P3" s="2"/>
      <c r="Q3" s="1" t="s">
        <v>139</v>
      </c>
    </row>
    <row r="4" spans="1:17" s="1" customFormat="1">
      <c r="A4" s="3">
        <v>39125</v>
      </c>
      <c r="B4" s="3">
        <v>40696</v>
      </c>
      <c r="C4" s="34" t="s">
        <v>0</v>
      </c>
      <c r="D4" s="4" t="s">
        <v>1</v>
      </c>
      <c r="E4" s="5">
        <v>55</v>
      </c>
      <c r="F4" s="2">
        <v>25.724556106954154</v>
      </c>
      <c r="G4" s="42">
        <v>1.7000000000000001E-2</v>
      </c>
      <c r="H4" s="6">
        <v>0</v>
      </c>
      <c r="I4" s="7">
        <v>1</v>
      </c>
      <c r="J4" s="2">
        <v>14.8</v>
      </c>
      <c r="K4" s="9">
        <v>1.7000000000000001E-2</v>
      </c>
      <c r="L4" s="6">
        <v>0</v>
      </c>
      <c r="M4" s="7">
        <v>1</v>
      </c>
      <c r="N4" s="8"/>
      <c r="O4" s="8"/>
      <c r="P4" s="2"/>
      <c r="Q4" s="1" t="s">
        <v>139</v>
      </c>
    </row>
    <row r="5" spans="1:17" s="1" customFormat="1">
      <c r="A5" s="3">
        <v>38519</v>
      </c>
      <c r="B5" s="3">
        <v>40689</v>
      </c>
      <c r="C5" s="34" t="s">
        <v>2</v>
      </c>
      <c r="D5" s="4" t="s">
        <v>1</v>
      </c>
      <c r="E5" s="5">
        <v>100</v>
      </c>
      <c r="F5" s="2">
        <v>9.4387228942911179</v>
      </c>
      <c r="G5" s="42">
        <v>0</v>
      </c>
      <c r="H5" s="6">
        <v>2</v>
      </c>
      <c r="I5" s="7">
        <v>1</v>
      </c>
      <c r="J5" s="2">
        <v>7.32</v>
      </c>
      <c r="K5" s="9">
        <v>1.7000000000000001E-2</v>
      </c>
      <c r="L5" s="6">
        <v>0</v>
      </c>
      <c r="M5" s="7">
        <v>1</v>
      </c>
      <c r="N5" s="8"/>
      <c r="O5" s="8"/>
      <c r="P5" s="2"/>
      <c r="Q5" s="1" t="s">
        <v>3</v>
      </c>
    </row>
    <row r="6" spans="1:17" s="1" customFormat="1">
      <c r="A6" s="3">
        <v>38540</v>
      </c>
      <c r="B6" s="3">
        <v>40712</v>
      </c>
      <c r="C6" s="34" t="s">
        <v>2</v>
      </c>
      <c r="D6" s="4" t="s">
        <v>1</v>
      </c>
      <c r="E6" s="5">
        <v>100</v>
      </c>
      <c r="F6" s="2">
        <v>9.5256734677691544</v>
      </c>
      <c r="G6" s="42">
        <v>0</v>
      </c>
      <c r="H6" s="6">
        <v>2</v>
      </c>
      <c r="I6" s="7">
        <v>1</v>
      </c>
      <c r="J6" s="2">
        <v>7.8</v>
      </c>
      <c r="K6" s="9">
        <v>1.7000000000000001E-2</v>
      </c>
      <c r="L6" s="6">
        <v>0</v>
      </c>
      <c r="M6" s="7">
        <v>1</v>
      </c>
      <c r="N6" s="8"/>
      <c r="O6" s="8"/>
      <c r="P6" s="2"/>
      <c r="Q6" s="1" t="s">
        <v>3</v>
      </c>
    </row>
    <row r="7" spans="1:17" s="1" customFormat="1">
      <c r="A7" s="3">
        <v>38705</v>
      </c>
      <c r="B7" s="3">
        <v>40696</v>
      </c>
      <c r="C7" s="34" t="s">
        <v>2</v>
      </c>
      <c r="D7" s="4" t="s">
        <v>1</v>
      </c>
      <c r="E7" s="5">
        <v>120</v>
      </c>
      <c r="F7" s="2">
        <v>9.1197023731446496</v>
      </c>
      <c r="G7" s="42">
        <v>0</v>
      </c>
      <c r="H7" s="6">
        <v>2</v>
      </c>
      <c r="I7" s="7">
        <v>1</v>
      </c>
      <c r="J7" s="2">
        <v>7.7</v>
      </c>
      <c r="K7" s="9">
        <v>1.7000000000000001E-2</v>
      </c>
      <c r="L7" s="6">
        <v>0</v>
      </c>
      <c r="M7" s="7">
        <v>1</v>
      </c>
      <c r="N7" s="8"/>
      <c r="O7" s="8"/>
      <c r="P7" s="2"/>
      <c r="Q7" s="1" t="s">
        <v>3</v>
      </c>
    </row>
    <row r="8" spans="1:17" s="1" customFormat="1">
      <c r="A8" s="3">
        <v>39304</v>
      </c>
      <c r="B8" s="3">
        <v>40694</v>
      </c>
      <c r="C8" s="34" t="s">
        <v>4</v>
      </c>
      <c r="D8" s="4" t="s">
        <v>1</v>
      </c>
      <c r="E8" s="5">
        <v>227</v>
      </c>
      <c r="F8" s="7">
        <v>8.7964949518084108</v>
      </c>
      <c r="G8" s="42">
        <v>1.7000000000000001E-2</v>
      </c>
      <c r="H8" s="6">
        <v>0</v>
      </c>
      <c r="I8" s="7">
        <v>1</v>
      </c>
      <c r="J8" s="2">
        <v>5.7724010034621536</v>
      </c>
      <c r="K8" s="9">
        <v>1.7000000000000001E-2</v>
      </c>
      <c r="L8" s="6">
        <v>0</v>
      </c>
      <c r="M8" s="7">
        <v>1</v>
      </c>
      <c r="N8" s="8"/>
      <c r="O8" s="8"/>
      <c r="P8" s="2"/>
      <c r="Q8" s="1" t="s">
        <v>146</v>
      </c>
    </row>
    <row r="9" spans="1:17" s="1" customFormat="1">
      <c r="A9" s="3">
        <v>39304</v>
      </c>
      <c r="B9" s="3">
        <v>40714</v>
      </c>
      <c r="C9" s="34" t="s">
        <v>5</v>
      </c>
      <c r="D9" s="4" t="s">
        <v>1</v>
      </c>
      <c r="E9" s="5">
        <v>94</v>
      </c>
      <c r="F9" s="7">
        <v>5.1395709018051257</v>
      </c>
      <c r="G9" s="42">
        <v>1.7000000000000001E-2</v>
      </c>
      <c r="H9" s="6">
        <v>0</v>
      </c>
      <c r="I9" s="7">
        <v>1</v>
      </c>
      <c r="J9" s="2">
        <v>3.8</v>
      </c>
      <c r="K9" s="9">
        <v>1.7000000000000001E-2</v>
      </c>
      <c r="L9" s="6">
        <v>0</v>
      </c>
      <c r="M9" s="7">
        <v>1</v>
      </c>
      <c r="N9" s="8"/>
      <c r="O9" s="8"/>
      <c r="P9" s="2"/>
      <c r="Q9" s="1" t="s">
        <v>140</v>
      </c>
    </row>
    <row r="10" spans="1:17" s="1" customFormat="1">
      <c r="A10" s="3">
        <v>39518</v>
      </c>
      <c r="B10" s="3">
        <v>40710</v>
      </c>
      <c r="C10" s="34" t="s">
        <v>5</v>
      </c>
      <c r="D10" s="4" t="s">
        <v>1</v>
      </c>
      <c r="E10" s="5">
        <v>272</v>
      </c>
      <c r="F10" s="7">
        <v>4.0580225848541724</v>
      </c>
      <c r="G10" s="42">
        <v>0</v>
      </c>
      <c r="H10" s="6">
        <v>2</v>
      </c>
      <c r="I10" s="7">
        <v>1</v>
      </c>
      <c r="J10" s="2">
        <v>3.45</v>
      </c>
      <c r="K10" s="9">
        <v>1.7000000000000001E-2</v>
      </c>
      <c r="L10" s="6">
        <v>0</v>
      </c>
      <c r="M10" s="7">
        <v>1</v>
      </c>
      <c r="N10" s="8"/>
      <c r="O10" s="8"/>
      <c r="P10" s="2"/>
      <c r="Q10" s="1" t="s">
        <v>140</v>
      </c>
    </row>
    <row r="11" spans="1:17" s="1" customFormat="1">
      <c r="A11" s="3">
        <v>39141</v>
      </c>
      <c r="B11" s="3">
        <v>40700</v>
      </c>
      <c r="C11" s="34" t="s">
        <v>6</v>
      </c>
      <c r="D11" s="4" t="s">
        <v>1</v>
      </c>
      <c r="E11" s="5">
        <v>600</v>
      </c>
      <c r="F11" s="2">
        <v>2.8270013000992549</v>
      </c>
      <c r="G11" s="42">
        <v>1.7000000000000001E-2</v>
      </c>
      <c r="H11" s="6">
        <v>0</v>
      </c>
      <c r="I11" s="7">
        <v>1</v>
      </c>
      <c r="J11" s="2">
        <v>2.9230973274293075</v>
      </c>
      <c r="K11" s="9">
        <v>1.7000000000000001E-2</v>
      </c>
      <c r="L11" s="6">
        <v>0</v>
      </c>
      <c r="M11" s="7">
        <v>1</v>
      </c>
      <c r="N11" s="8"/>
      <c r="O11" s="8"/>
      <c r="P11" s="2"/>
      <c r="Q11" s="1" t="s">
        <v>140</v>
      </c>
    </row>
    <row r="12" spans="1:17" s="1" customFormat="1">
      <c r="A12" s="3">
        <v>39758</v>
      </c>
      <c r="B12" s="3">
        <v>40700</v>
      </c>
      <c r="C12" s="34" t="s">
        <v>7</v>
      </c>
      <c r="D12" s="4" t="s">
        <v>1</v>
      </c>
      <c r="E12" s="5">
        <v>500</v>
      </c>
      <c r="F12" s="2">
        <v>5.6177898869273113</v>
      </c>
      <c r="G12" s="42">
        <v>1.7000000000000001E-2</v>
      </c>
      <c r="H12" s="6">
        <v>0</v>
      </c>
      <c r="I12" s="7">
        <v>1</v>
      </c>
      <c r="J12" s="2">
        <v>6.73</v>
      </c>
      <c r="K12" s="9">
        <v>1.7000000000000001E-2</v>
      </c>
      <c r="L12" s="6">
        <v>0</v>
      </c>
      <c r="M12" s="7">
        <v>1</v>
      </c>
      <c r="N12" s="8"/>
      <c r="O12" s="8"/>
      <c r="P12" s="2"/>
      <c r="Q12" s="1" t="s">
        <v>139</v>
      </c>
    </row>
    <row r="13" spans="1:17" s="1" customFormat="1">
      <c r="A13" s="3">
        <v>39989</v>
      </c>
      <c r="B13" s="3">
        <v>40703</v>
      </c>
      <c r="C13" s="34" t="s">
        <v>7</v>
      </c>
      <c r="D13" s="4" t="s">
        <v>1</v>
      </c>
      <c r="E13" s="5">
        <v>260</v>
      </c>
      <c r="F13" s="2">
        <v>2.457260903556878</v>
      </c>
      <c r="G13" s="42">
        <v>0</v>
      </c>
      <c r="H13" s="6">
        <v>0</v>
      </c>
      <c r="I13" s="7">
        <v>1</v>
      </c>
      <c r="J13" s="2">
        <v>6.8</v>
      </c>
      <c r="K13" s="9">
        <v>1.7000000000000001E-2</v>
      </c>
      <c r="L13" s="6">
        <v>0</v>
      </c>
      <c r="M13" s="7">
        <v>1</v>
      </c>
      <c r="N13" s="8"/>
      <c r="O13" s="8"/>
      <c r="P13" s="2"/>
      <c r="Q13" s="1" t="s">
        <v>139</v>
      </c>
    </row>
    <row r="14" spans="1:17" s="1" customFormat="1">
      <c r="A14" s="3">
        <v>39884</v>
      </c>
      <c r="B14" s="3">
        <v>40704</v>
      </c>
      <c r="C14" s="34" t="s">
        <v>8</v>
      </c>
      <c r="D14" s="4" t="s">
        <v>1</v>
      </c>
      <c r="E14" s="5">
        <v>1200</v>
      </c>
      <c r="F14" s="7">
        <v>0.82809761392728432</v>
      </c>
      <c r="G14" s="42">
        <v>0</v>
      </c>
      <c r="H14" s="6">
        <v>2</v>
      </c>
      <c r="I14" s="7">
        <v>1</v>
      </c>
      <c r="J14" s="2">
        <v>1.9</v>
      </c>
      <c r="K14" s="9">
        <v>1.7000000000000001E-2</v>
      </c>
      <c r="L14" s="6">
        <v>0</v>
      </c>
      <c r="M14" s="7">
        <v>1</v>
      </c>
      <c r="N14" s="8"/>
      <c r="O14" s="8"/>
      <c r="P14" s="2"/>
      <c r="Q14" s="1" t="s">
        <v>141</v>
      </c>
    </row>
    <row r="15" spans="1:17" s="1" customFormat="1">
      <c r="A15" s="3">
        <v>40077</v>
      </c>
      <c r="B15" s="3">
        <v>40696</v>
      </c>
      <c r="C15" s="34" t="s">
        <v>8</v>
      </c>
      <c r="D15" s="4" t="s">
        <v>1</v>
      </c>
      <c r="E15" s="5">
        <v>2000</v>
      </c>
      <c r="F15" s="7">
        <v>1.2635022627405323</v>
      </c>
      <c r="G15" s="42">
        <v>1.7000000000000001E-2</v>
      </c>
      <c r="H15" s="6">
        <v>0</v>
      </c>
      <c r="I15" s="7">
        <v>1</v>
      </c>
      <c r="J15" s="2">
        <v>2.1</v>
      </c>
      <c r="K15" s="9">
        <v>1.7000000000000001E-2</v>
      </c>
      <c r="L15" s="6">
        <v>0</v>
      </c>
      <c r="M15" s="7">
        <v>1</v>
      </c>
      <c r="N15" s="8"/>
      <c r="O15" s="8"/>
      <c r="P15" s="2"/>
      <c r="Q15" s="1" t="s">
        <v>141</v>
      </c>
    </row>
    <row r="16" spans="1:17" s="1" customFormat="1">
      <c r="A16" s="3">
        <v>40291</v>
      </c>
      <c r="B16" s="3">
        <v>40700</v>
      </c>
      <c r="C16" s="34" t="s">
        <v>9</v>
      </c>
      <c r="D16" s="4" t="s">
        <v>1</v>
      </c>
      <c r="E16" s="5">
        <v>100</v>
      </c>
      <c r="F16" s="7">
        <v>91.928388258825848</v>
      </c>
      <c r="G16" s="42">
        <v>1.7000000000000001E-2</v>
      </c>
      <c r="H16" s="6">
        <v>0</v>
      </c>
      <c r="I16" s="7">
        <v>1</v>
      </c>
      <c r="J16" s="2">
        <v>162.93698845369161</v>
      </c>
      <c r="K16" s="9">
        <v>1.7000000000000001E-2</v>
      </c>
      <c r="L16" s="6">
        <v>0</v>
      </c>
      <c r="M16" s="7">
        <v>1</v>
      </c>
      <c r="N16" s="8"/>
      <c r="O16" s="8"/>
      <c r="P16" s="2"/>
      <c r="Q16" s="1" t="s">
        <v>142</v>
      </c>
    </row>
    <row r="17" spans="1:17" s="1" customFormat="1">
      <c r="A17" s="3">
        <v>40295</v>
      </c>
      <c r="B17" s="3">
        <v>40707</v>
      </c>
      <c r="C17" s="34" t="s">
        <v>10</v>
      </c>
      <c r="D17" s="4" t="s">
        <v>1</v>
      </c>
      <c r="E17" s="5">
        <v>400</v>
      </c>
      <c r="F17" s="7">
        <v>23.770314197914967</v>
      </c>
      <c r="G17" s="42">
        <v>1.7000000000000001E-2</v>
      </c>
      <c r="H17" s="6">
        <v>0</v>
      </c>
      <c r="I17" s="7">
        <v>1</v>
      </c>
      <c r="J17" s="2">
        <v>42.757599093836781</v>
      </c>
      <c r="K17" s="9">
        <v>1.6500000000000001E-2</v>
      </c>
      <c r="L17" s="6">
        <v>0</v>
      </c>
      <c r="M17" s="7">
        <v>1</v>
      </c>
      <c r="N17" s="8"/>
      <c r="O17" s="8"/>
      <c r="P17" s="2"/>
      <c r="Q17" s="1" t="s">
        <v>142</v>
      </c>
    </row>
    <row r="18" spans="1:17" s="1" customFormat="1">
      <c r="A18" s="3">
        <v>36424</v>
      </c>
      <c r="B18" s="3">
        <v>40686</v>
      </c>
      <c r="C18" s="34" t="s">
        <v>11</v>
      </c>
      <c r="D18" s="4" t="s">
        <v>1</v>
      </c>
      <c r="E18" s="5">
        <v>250</v>
      </c>
      <c r="F18" s="2">
        <v>15.801285095840033</v>
      </c>
      <c r="G18" s="42">
        <v>0</v>
      </c>
      <c r="H18" s="6">
        <v>4.5199999999999996</v>
      </c>
      <c r="I18" s="7">
        <v>1</v>
      </c>
      <c r="J18" s="2">
        <v>29.52</v>
      </c>
      <c r="K18" s="9">
        <v>0.06</v>
      </c>
      <c r="L18" s="6">
        <v>3</v>
      </c>
      <c r="M18" s="7">
        <v>1</v>
      </c>
      <c r="N18" s="8"/>
      <c r="O18" s="8"/>
      <c r="P18" s="2"/>
      <c r="Q18" s="1" t="s">
        <v>141</v>
      </c>
    </row>
    <row r="19" spans="1:17" s="1" customFormat="1">
      <c r="A19" s="3">
        <v>38552</v>
      </c>
      <c r="B19" s="3">
        <v>40696</v>
      </c>
      <c r="C19" s="34" t="s">
        <v>11</v>
      </c>
      <c r="D19" s="4" t="s">
        <v>1</v>
      </c>
      <c r="E19" s="5">
        <v>48</v>
      </c>
      <c r="F19" s="2">
        <v>0</v>
      </c>
      <c r="G19" s="42">
        <v>0</v>
      </c>
      <c r="H19" s="6">
        <v>0</v>
      </c>
      <c r="I19" s="7">
        <v>1</v>
      </c>
      <c r="J19" s="2">
        <v>27.45</v>
      </c>
      <c r="K19" s="9">
        <v>0.06</v>
      </c>
      <c r="L19" s="6">
        <v>3</v>
      </c>
      <c r="M19" s="7">
        <v>1</v>
      </c>
      <c r="N19" s="8"/>
      <c r="O19" s="8"/>
      <c r="P19" s="2"/>
      <c r="Q19" s="1" t="s">
        <v>141</v>
      </c>
    </row>
    <row r="20" spans="1:17" s="1" customFormat="1">
      <c r="A20" s="3">
        <v>38316</v>
      </c>
      <c r="B20" s="3">
        <v>40696</v>
      </c>
      <c r="C20" s="34" t="s">
        <v>12</v>
      </c>
      <c r="D20" s="4" t="s">
        <v>13</v>
      </c>
      <c r="E20" s="5">
        <v>2625</v>
      </c>
      <c r="F20" s="2">
        <v>1.5003116698559869</v>
      </c>
      <c r="G20" s="42">
        <v>0.05</v>
      </c>
      <c r="H20" s="6">
        <f>22.41/0.69835</f>
        <v>32.089926254743325</v>
      </c>
      <c r="I20" s="7">
        <v>0.69835000000000003</v>
      </c>
      <c r="J20" s="2">
        <v>0.91283750361928329</v>
      </c>
      <c r="K20" s="9">
        <v>0.05</v>
      </c>
      <c r="L20" s="6">
        <f>10.22+19.97</f>
        <v>30.189999999999998</v>
      </c>
      <c r="M20" s="7">
        <v>0.872</v>
      </c>
      <c r="N20" s="8"/>
      <c r="O20" s="8"/>
      <c r="P20" s="2"/>
      <c r="Q20" s="1" t="s">
        <v>141</v>
      </c>
    </row>
    <row r="21" spans="1:17" s="1" customFormat="1">
      <c r="A21" s="3">
        <v>39304</v>
      </c>
      <c r="B21" s="3">
        <v>40704</v>
      </c>
      <c r="C21" s="34" t="s">
        <v>14</v>
      </c>
      <c r="D21" s="4" t="s">
        <v>15</v>
      </c>
      <c r="E21" s="5">
        <v>190</v>
      </c>
      <c r="F21" s="2">
        <v>29.489771940473549</v>
      </c>
      <c r="G21" s="42">
        <v>0</v>
      </c>
      <c r="H21" s="6">
        <v>12</v>
      </c>
      <c r="I21" s="7">
        <v>1.3625</v>
      </c>
      <c r="J21" s="2">
        <v>35.01</v>
      </c>
      <c r="K21" s="9">
        <v>0</v>
      </c>
      <c r="L21" s="6">
        <v>12</v>
      </c>
      <c r="M21" s="7">
        <v>1.4379999999999999</v>
      </c>
      <c r="N21" s="8"/>
      <c r="O21" s="8"/>
      <c r="P21" s="2"/>
      <c r="Q21" s="1" t="s">
        <v>143</v>
      </c>
    </row>
    <row r="22" spans="1:17" s="1" customFormat="1">
      <c r="A22" s="3">
        <v>40063</v>
      </c>
      <c r="B22" s="3">
        <v>40691</v>
      </c>
      <c r="C22" s="34" t="s">
        <v>14</v>
      </c>
      <c r="D22" s="4" t="s">
        <v>15</v>
      </c>
      <c r="E22" s="5">
        <v>50</v>
      </c>
      <c r="F22" s="2">
        <v>27.477496753599659</v>
      </c>
      <c r="G22" s="42">
        <v>0</v>
      </c>
      <c r="H22" s="6">
        <v>11.28</v>
      </c>
      <c r="I22" s="7">
        <v>1.4496</v>
      </c>
      <c r="J22" s="2">
        <v>34.97</v>
      </c>
      <c r="K22" s="9">
        <v>0</v>
      </c>
      <c r="L22" s="6">
        <v>12</v>
      </c>
      <c r="M22" s="7">
        <v>1.4379999999999999</v>
      </c>
      <c r="N22" s="8"/>
      <c r="O22" s="8"/>
      <c r="P22" s="2"/>
      <c r="Q22" s="1" t="s">
        <v>143</v>
      </c>
    </row>
    <row r="23" spans="1:17" s="1" customFormat="1">
      <c r="A23" s="3">
        <v>39304</v>
      </c>
      <c r="B23" s="3">
        <v>40685</v>
      </c>
      <c r="C23" s="34" t="s">
        <v>16</v>
      </c>
      <c r="D23" s="4" t="s">
        <v>15</v>
      </c>
      <c r="E23" s="5">
        <v>400</v>
      </c>
      <c r="F23" s="2">
        <v>14.682240831200144</v>
      </c>
      <c r="G23" s="42">
        <v>0</v>
      </c>
      <c r="H23" s="6">
        <v>12</v>
      </c>
      <c r="I23" s="7">
        <v>1.3625</v>
      </c>
      <c r="J23" s="2">
        <v>12.15044500097636</v>
      </c>
      <c r="K23" s="9">
        <v>0</v>
      </c>
      <c r="L23" s="6">
        <v>12</v>
      </c>
      <c r="M23" s="7">
        <v>1.4379999999999999</v>
      </c>
      <c r="N23" s="8"/>
      <c r="O23" s="8"/>
      <c r="P23" s="2"/>
      <c r="Q23" s="1" t="s">
        <v>149</v>
      </c>
    </row>
    <row r="24" spans="1:17" s="1" customFormat="1">
      <c r="A24" s="3">
        <v>39304</v>
      </c>
      <c r="B24" s="3">
        <v>40703</v>
      </c>
      <c r="C24" s="34" t="s">
        <v>17</v>
      </c>
      <c r="D24" s="4" t="s">
        <v>15</v>
      </c>
      <c r="E24" s="5">
        <v>120</v>
      </c>
      <c r="F24" s="2">
        <v>49.307472413784623</v>
      </c>
      <c r="G24" s="42">
        <v>0</v>
      </c>
      <c r="H24" s="6">
        <v>12</v>
      </c>
      <c r="I24" s="7">
        <v>1.3625</v>
      </c>
      <c r="J24" s="2">
        <v>31.063809490289536</v>
      </c>
      <c r="K24" s="9">
        <v>0</v>
      </c>
      <c r="L24" s="6">
        <v>12</v>
      </c>
      <c r="M24" s="7">
        <v>1.4379999999999999</v>
      </c>
      <c r="N24" s="8"/>
      <c r="O24" s="8"/>
      <c r="P24" s="2"/>
      <c r="Q24" s="1" t="s">
        <v>147</v>
      </c>
    </row>
    <row r="25" spans="1:17" s="1" customFormat="1">
      <c r="A25" s="3">
        <v>39304</v>
      </c>
      <c r="B25" s="3">
        <v>40704</v>
      </c>
      <c r="C25" s="34" t="s">
        <v>18</v>
      </c>
      <c r="D25" s="4" t="s">
        <v>15</v>
      </c>
      <c r="E25" s="5">
        <v>100</v>
      </c>
      <c r="F25" s="2">
        <v>46.692278489280021</v>
      </c>
      <c r="G25" s="42">
        <v>0</v>
      </c>
      <c r="H25" s="6">
        <v>12</v>
      </c>
      <c r="I25" s="7">
        <v>1.3625</v>
      </c>
      <c r="J25" s="2">
        <v>32.796025437578777</v>
      </c>
      <c r="K25" s="9">
        <v>0</v>
      </c>
      <c r="L25" s="6">
        <v>12</v>
      </c>
      <c r="M25" s="7">
        <v>1.4379999999999999</v>
      </c>
      <c r="N25" s="8"/>
      <c r="O25" s="8"/>
      <c r="P25" s="2"/>
      <c r="Q25" s="1" t="s">
        <v>144</v>
      </c>
    </row>
    <row r="26" spans="1:17" s="1" customFormat="1">
      <c r="A26" s="3">
        <v>39304</v>
      </c>
      <c r="B26" s="3">
        <v>40682</v>
      </c>
      <c r="C26" s="34" t="s">
        <v>19</v>
      </c>
      <c r="D26" s="4" t="s">
        <v>15</v>
      </c>
      <c r="E26" s="5">
        <v>150</v>
      </c>
      <c r="F26" s="2">
        <v>39.836495541460017</v>
      </c>
      <c r="G26" s="42">
        <v>0</v>
      </c>
      <c r="H26" s="6">
        <v>12</v>
      </c>
      <c r="I26" s="7">
        <v>1.3625</v>
      </c>
      <c r="J26" s="2">
        <v>67.97202408368203</v>
      </c>
      <c r="K26" s="9">
        <v>0</v>
      </c>
      <c r="L26" s="6">
        <v>12</v>
      </c>
      <c r="M26" s="7">
        <v>1.4379999999999999</v>
      </c>
      <c r="N26" s="8"/>
      <c r="O26" s="8"/>
      <c r="P26" s="2"/>
      <c r="Q26" s="1" t="s">
        <v>147</v>
      </c>
    </row>
    <row r="27" spans="1:17" s="1" customFormat="1">
      <c r="A27" s="3">
        <v>39308</v>
      </c>
      <c r="B27" s="3">
        <v>40713</v>
      </c>
      <c r="C27" s="34" t="s">
        <v>20</v>
      </c>
      <c r="D27" s="4" t="s">
        <v>15</v>
      </c>
      <c r="E27" s="5">
        <v>117</v>
      </c>
      <c r="F27" s="2">
        <v>58.089836376514114</v>
      </c>
      <c r="G27" s="42">
        <v>0</v>
      </c>
      <c r="H27" s="6">
        <v>12</v>
      </c>
      <c r="I27" s="7">
        <v>1.345</v>
      </c>
      <c r="J27" s="2">
        <v>50.976043164616108</v>
      </c>
      <c r="K27" s="9">
        <v>0</v>
      </c>
      <c r="L27" s="6">
        <v>12</v>
      </c>
      <c r="M27" s="7">
        <v>1.4379999999999999</v>
      </c>
      <c r="N27" s="8"/>
      <c r="O27" s="8"/>
      <c r="P27" s="2"/>
      <c r="Q27" s="1" t="s">
        <v>3</v>
      </c>
    </row>
    <row r="28" spans="1:17" s="1" customFormat="1">
      <c r="A28" s="3">
        <v>39899</v>
      </c>
      <c r="B28" s="3">
        <v>40692</v>
      </c>
      <c r="C28" s="34" t="s">
        <v>21</v>
      </c>
      <c r="D28" s="4" t="s">
        <v>15</v>
      </c>
      <c r="E28" s="5">
        <v>29</v>
      </c>
      <c r="F28" s="2">
        <v>0</v>
      </c>
      <c r="G28" s="42">
        <v>0</v>
      </c>
      <c r="H28" s="6">
        <v>0</v>
      </c>
      <c r="I28" s="7">
        <v>1.3217000000000001</v>
      </c>
      <c r="J28" s="2">
        <v>0.6</v>
      </c>
      <c r="K28" s="9">
        <v>0</v>
      </c>
      <c r="L28" s="6">
        <v>12</v>
      </c>
      <c r="M28" s="7">
        <v>1.4379999999999999</v>
      </c>
      <c r="N28" s="8"/>
      <c r="O28" s="8"/>
      <c r="P28" s="2"/>
      <c r="Q28" s="1" t="s">
        <v>3</v>
      </c>
    </row>
    <row r="29" spans="1:17" s="1" customFormat="1">
      <c r="A29" s="3">
        <v>39636</v>
      </c>
      <c r="B29" s="3">
        <v>40684</v>
      </c>
      <c r="C29" s="34" t="s">
        <v>22</v>
      </c>
      <c r="D29" s="4" t="s">
        <v>13</v>
      </c>
      <c r="E29" s="5">
        <v>1000</v>
      </c>
      <c r="F29" s="2">
        <v>2.4925935548162563</v>
      </c>
      <c r="G29" s="42">
        <v>0.11</v>
      </c>
      <c r="H29" s="6">
        <v>2</v>
      </c>
      <c r="I29" s="7">
        <v>0.79335</v>
      </c>
      <c r="J29" s="2">
        <v>2.6202064036049131</v>
      </c>
      <c r="K29" s="9">
        <v>1.7000000000000001E-2</v>
      </c>
      <c r="L29" s="6">
        <v>0</v>
      </c>
      <c r="M29" s="7">
        <v>0.872</v>
      </c>
      <c r="N29" s="8"/>
      <c r="O29" s="8"/>
      <c r="P29" s="2"/>
      <c r="Q29" s="1" t="s">
        <v>3</v>
      </c>
    </row>
    <row r="30" spans="1:17" s="1" customFormat="1">
      <c r="A30" s="3">
        <v>39713</v>
      </c>
      <c r="B30" s="3">
        <v>40703</v>
      </c>
      <c r="C30" s="34" t="s">
        <v>23</v>
      </c>
      <c r="D30" s="4" t="s">
        <v>15</v>
      </c>
      <c r="E30" s="5">
        <v>80</v>
      </c>
      <c r="F30" s="2">
        <v>25.647691390411946</v>
      </c>
      <c r="G30" s="42">
        <v>0</v>
      </c>
      <c r="H30" s="6">
        <v>12</v>
      </c>
      <c r="I30" s="7">
        <v>1.4704999999999999</v>
      </c>
      <c r="J30" s="2">
        <v>37.796572605909859</v>
      </c>
      <c r="K30" s="9">
        <v>1.7000000000000001E-2</v>
      </c>
      <c r="L30" s="6">
        <v>0</v>
      </c>
      <c r="M30" s="7">
        <v>1.4379999999999999</v>
      </c>
      <c r="N30" s="8"/>
      <c r="O30" s="8"/>
      <c r="P30" s="2"/>
      <c r="Q30" s="1" t="s">
        <v>146</v>
      </c>
    </row>
    <row r="31" spans="1:17" s="1" customFormat="1">
      <c r="A31" s="3">
        <v>38548</v>
      </c>
      <c r="B31" s="3">
        <v>40692</v>
      </c>
      <c r="C31" s="34" t="s">
        <v>24</v>
      </c>
      <c r="D31" s="4" t="s">
        <v>13</v>
      </c>
      <c r="E31" s="5">
        <v>200</v>
      </c>
      <c r="F31" s="2">
        <v>13.226784338585848</v>
      </c>
      <c r="G31" s="42">
        <v>0.05</v>
      </c>
      <c r="H31" s="6">
        <v>15.02</v>
      </c>
      <c r="I31" s="7">
        <v>0.68794999999999995</v>
      </c>
      <c r="J31" s="2">
        <v>13.611416887213208</v>
      </c>
      <c r="K31" s="9">
        <v>0.05</v>
      </c>
      <c r="L31" s="6">
        <f>10.22+19.97</f>
        <v>30.189999999999998</v>
      </c>
      <c r="M31" s="7">
        <v>0.872</v>
      </c>
      <c r="N31" s="8"/>
      <c r="O31" s="8"/>
      <c r="P31" s="2"/>
      <c r="Q31" s="1" t="s">
        <v>148</v>
      </c>
    </row>
    <row r="32" spans="1:17" s="1" customFormat="1">
      <c r="A32" s="3">
        <v>39002</v>
      </c>
      <c r="B32" s="3">
        <v>40689</v>
      </c>
      <c r="C32" s="34" t="s">
        <v>25</v>
      </c>
      <c r="D32" s="4" t="s">
        <v>15</v>
      </c>
      <c r="E32" s="5">
        <v>200</v>
      </c>
      <c r="F32" s="2">
        <v>26.287362816169857</v>
      </c>
      <c r="G32" s="42">
        <v>0</v>
      </c>
      <c r="H32" s="6">
        <v>12</v>
      </c>
      <c r="I32" s="7">
        <v>1.2544</v>
      </c>
      <c r="J32" s="2">
        <v>27.1</v>
      </c>
      <c r="K32" s="9">
        <v>0</v>
      </c>
      <c r="L32" s="6">
        <v>12</v>
      </c>
      <c r="M32" s="7">
        <v>1.4379999999999999</v>
      </c>
      <c r="N32" s="8"/>
      <c r="O32" s="8"/>
      <c r="P32" s="2"/>
      <c r="Q32" s="1" t="s">
        <v>148</v>
      </c>
    </row>
    <row r="33" spans="1:17" s="1" customFormat="1">
      <c r="A33" s="3">
        <v>39002</v>
      </c>
      <c r="B33" s="3">
        <v>40683</v>
      </c>
      <c r="C33" s="34" t="s">
        <v>25</v>
      </c>
      <c r="D33" s="4" t="s">
        <v>15</v>
      </c>
      <c r="E33" s="5">
        <v>200</v>
      </c>
      <c r="F33" s="2">
        <v>27.667780278482997</v>
      </c>
      <c r="G33" s="42">
        <v>0</v>
      </c>
      <c r="H33" s="6">
        <v>12</v>
      </c>
      <c r="I33" s="7">
        <v>1.3</v>
      </c>
      <c r="J33" s="2">
        <v>25.3</v>
      </c>
      <c r="K33" s="9">
        <v>0</v>
      </c>
      <c r="L33" s="6">
        <v>12</v>
      </c>
      <c r="M33" s="7">
        <v>1.4379999999999999</v>
      </c>
      <c r="N33" s="8"/>
      <c r="O33" s="8"/>
      <c r="P33" s="2"/>
      <c r="Q33" s="1" t="s">
        <v>148</v>
      </c>
    </row>
    <row r="34" spans="1:17" s="1" customFormat="1">
      <c r="A34" s="3">
        <v>38940</v>
      </c>
      <c r="B34" s="3">
        <v>40711</v>
      </c>
      <c r="C34" s="34" t="s">
        <v>26</v>
      </c>
      <c r="D34" s="4" t="s">
        <v>1</v>
      </c>
      <c r="E34" s="5">
        <v>40</v>
      </c>
      <c r="F34" s="2">
        <v>88.19416620149299</v>
      </c>
      <c r="G34" s="42">
        <v>1.6E-2</v>
      </c>
      <c r="H34" s="6">
        <v>0</v>
      </c>
      <c r="I34" s="7">
        <v>1</v>
      </c>
      <c r="J34" s="2">
        <v>91.591485627862895</v>
      </c>
      <c r="K34" s="9">
        <v>1.6E-2</v>
      </c>
      <c r="L34" s="6">
        <v>12</v>
      </c>
      <c r="M34" s="7">
        <v>1</v>
      </c>
      <c r="N34" s="8"/>
      <c r="O34" s="8"/>
      <c r="P34" s="2"/>
      <c r="Q34" s="1" t="s">
        <v>145</v>
      </c>
    </row>
    <row r="35" spans="1:17" s="1" customFormat="1">
      <c r="A35" s="3">
        <v>39002</v>
      </c>
      <c r="B35" s="3">
        <v>40688</v>
      </c>
      <c r="C35" s="34" t="s">
        <v>27</v>
      </c>
      <c r="D35" s="4" t="s">
        <v>13</v>
      </c>
      <c r="E35" s="5">
        <v>400</v>
      </c>
      <c r="F35" s="2">
        <v>7.2970112686994169</v>
      </c>
      <c r="G35" s="42">
        <v>0.12</v>
      </c>
      <c r="H35" s="6">
        <v>3</v>
      </c>
      <c r="I35" s="7">
        <v>0.67305000000000004</v>
      </c>
      <c r="J35" s="2">
        <v>5.6991478494633085</v>
      </c>
      <c r="K35" s="9">
        <v>0.05</v>
      </c>
      <c r="L35" s="6">
        <f>10.22+19.97</f>
        <v>30.189999999999998</v>
      </c>
      <c r="M35" s="7">
        <v>0.872</v>
      </c>
      <c r="N35" s="8"/>
      <c r="O35" s="8"/>
      <c r="P35" s="2"/>
      <c r="Q35" s="1" t="s">
        <v>3</v>
      </c>
    </row>
    <row r="36" spans="1:17" s="1" customFormat="1">
      <c r="A36" s="3">
        <v>39125</v>
      </c>
      <c r="B36" s="3">
        <v>40686</v>
      </c>
      <c r="C36" s="34" t="s">
        <v>28</v>
      </c>
      <c r="D36" s="4" t="s">
        <v>1</v>
      </c>
      <c r="E36" s="5">
        <v>30</v>
      </c>
      <c r="F36" s="2">
        <v>208.67551397875818</v>
      </c>
      <c r="G36" s="42">
        <v>1.6E-2</v>
      </c>
      <c r="H36" s="6">
        <v>9</v>
      </c>
      <c r="I36" s="7">
        <v>1</v>
      </c>
      <c r="J36" s="2">
        <v>302.83199248812571</v>
      </c>
      <c r="K36" s="9">
        <v>1.6E-2</v>
      </c>
      <c r="L36" s="6">
        <v>12</v>
      </c>
      <c r="M36" s="7">
        <v>1</v>
      </c>
      <c r="N36" s="8"/>
      <c r="O36" s="8"/>
      <c r="P36" s="2"/>
      <c r="Q36" s="1" t="s">
        <v>140</v>
      </c>
    </row>
    <row r="37" spans="1:17" s="1" customFormat="1">
      <c r="A37" s="3">
        <v>39125</v>
      </c>
      <c r="B37" s="3">
        <v>40683</v>
      </c>
      <c r="C37" s="34" t="s">
        <v>29</v>
      </c>
      <c r="D37" s="4" t="s">
        <v>13</v>
      </c>
      <c r="E37" s="5">
        <v>550</v>
      </c>
      <c r="F37" s="2">
        <v>7.7213611883890128</v>
      </c>
      <c r="G37" s="42">
        <v>7.0000000000000007E-2</v>
      </c>
      <c r="H37" s="6">
        <v>10</v>
      </c>
      <c r="I37" s="7">
        <v>0.66859999999999997</v>
      </c>
      <c r="J37" s="2">
        <v>11.376850227534042</v>
      </c>
      <c r="K37" s="9">
        <v>0.05</v>
      </c>
      <c r="L37" s="6">
        <f>10.22+19.97</f>
        <v>30.189999999999998</v>
      </c>
      <c r="M37" s="7">
        <v>0.872</v>
      </c>
      <c r="N37" s="8"/>
      <c r="O37" s="8"/>
      <c r="P37" s="2"/>
      <c r="Q37" s="1" t="s">
        <v>139</v>
      </c>
    </row>
    <row r="38" spans="1:17" s="1" customFormat="1">
      <c r="A38" s="3">
        <v>39758</v>
      </c>
      <c r="B38" s="3">
        <v>40713</v>
      </c>
      <c r="C38" s="34" t="s">
        <v>30</v>
      </c>
      <c r="D38" s="4" t="s">
        <v>1</v>
      </c>
      <c r="E38" s="5">
        <v>1000</v>
      </c>
      <c r="F38" s="2">
        <v>3.4515309750146659</v>
      </c>
      <c r="G38" s="42">
        <v>5.1999999999999998E-2</v>
      </c>
      <c r="H38" s="6">
        <v>4.5</v>
      </c>
      <c r="I38" s="7">
        <v>1</v>
      </c>
      <c r="J38" s="2">
        <v>3.1</v>
      </c>
      <c r="K38" s="9">
        <v>7.0000000000000007E-2</v>
      </c>
      <c r="L38" s="6">
        <v>3</v>
      </c>
      <c r="M38" s="7">
        <v>1</v>
      </c>
      <c r="N38" s="8"/>
      <c r="O38" s="8"/>
      <c r="P38" s="2"/>
      <c r="Q38" s="1" t="s">
        <v>146</v>
      </c>
    </row>
    <row r="39" spans="1:17" s="1" customFormat="1">
      <c r="A39" s="3">
        <v>40494</v>
      </c>
      <c r="B39" s="3">
        <v>40714</v>
      </c>
      <c r="C39" s="34" t="s">
        <v>30</v>
      </c>
      <c r="D39" s="4" t="s">
        <v>1</v>
      </c>
      <c r="E39" s="5">
        <v>333</v>
      </c>
      <c r="F39" s="2">
        <v>3.5678447729307448</v>
      </c>
      <c r="G39" s="42">
        <v>0</v>
      </c>
      <c r="H39" s="6">
        <v>0</v>
      </c>
      <c r="I39" s="7">
        <v>1</v>
      </c>
      <c r="J39" s="2">
        <v>2.99</v>
      </c>
      <c r="K39" s="9">
        <v>7.0000000000000007E-2</v>
      </c>
      <c r="L39" s="6">
        <v>3</v>
      </c>
      <c r="M39" s="7">
        <v>1</v>
      </c>
      <c r="N39" s="8"/>
      <c r="O39" s="8"/>
      <c r="P39" s="2"/>
      <c r="Q39" s="1" t="s">
        <v>146</v>
      </c>
    </row>
    <row r="40" spans="1:17" s="1" customFormat="1">
      <c r="A40" s="3">
        <v>39974</v>
      </c>
      <c r="B40" s="3">
        <v>40688</v>
      </c>
      <c r="C40" s="34" t="s">
        <v>31</v>
      </c>
      <c r="D40" s="4" t="s">
        <v>1</v>
      </c>
      <c r="E40" s="5">
        <v>100</v>
      </c>
      <c r="F40" s="2">
        <v>20.860599778906817</v>
      </c>
      <c r="G40" s="42">
        <v>1.6E-2</v>
      </c>
      <c r="H40" s="6">
        <v>9</v>
      </c>
      <c r="I40" s="7">
        <v>1</v>
      </c>
      <c r="J40" s="2">
        <v>37.764650959239162</v>
      </c>
      <c r="K40" s="9">
        <v>1.6E-2</v>
      </c>
      <c r="L40" s="6">
        <v>9</v>
      </c>
      <c r="M40" s="7">
        <v>1</v>
      </c>
      <c r="N40" s="8"/>
      <c r="O40" s="8"/>
      <c r="P40" s="2"/>
      <c r="Q40" s="1" t="s">
        <v>139</v>
      </c>
    </row>
    <row r="41" spans="1:17" s="1" customFormat="1">
      <c r="A41" s="3">
        <v>39975</v>
      </c>
      <c r="B41" s="3">
        <v>40701</v>
      </c>
      <c r="C41" s="34" t="s">
        <v>32</v>
      </c>
      <c r="D41" s="4" t="s">
        <v>1</v>
      </c>
      <c r="E41" s="5">
        <v>100</v>
      </c>
      <c r="F41" s="2">
        <v>18.73745455327602</v>
      </c>
      <c r="G41" s="42">
        <v>1.7000000000000001E-2</v>
      </c>
      <c r="H41" s="6">
        <v>0</v>
      </c>
      <c r="I41" s="7">
        <v>1</v>
      </c>
      <c r="J41" s="2">
        <v>10.936570831609091</v>
      </c>
      <c r="K41" s="9">
        <v>1.7000000000000001E-2</v>
      </c>
      <c r="L41" s="6">
        <v>0</v>
      </c>
      <c r="M41" s="7">
        <v>1</v>
      </c>
      <c r="N41" s="8"/>
      <c r="O41" s="8"/>
      <c r="P41" s="2"/>
      <c r="Q41" s="1" t="s">
        <v>146</v>
      </c>
    </row>
    <row r="42" spans="1:17" s="1" customFormat="1">
      <c r="A42" s="3">
        <v>40639</v>
      </c>
      <c r="B42" s="3">
        <v>40711</v>
      </c>
      <c r="C42" s="34" t="s">
        <v>33</v>
      </c>
      <c r="D42" s="4" t="s">
        <v>1</v>
      </c>
      <c r="E42" s="5">
        <v>1800</v>
      </c>
      <c r="F42" s="2">
        <v>7.2298236350250917</v>
      </c>
      <c r="G42" s="42">
        <v>0</v>
      </c>
      <c r="H42" s="6">
        <v>19.95</v>
      </c>
      <c r="I42" s="7">
        <v>1</v>
      </c>
      <c r="J42" s="2">
        <v>3.8885766787303315</v>
      </c>
      <c r="K42" s="9">
        <v>1.7000000000000001E-2</v>
      </c>
      <c r="L42" s="6">
        <v>0</v>
      </c>
      <c r="M42" s="7">
        <v>1</v>
      </c>
      <c r="N42" s="8"/>
      <c r="O42" s="8"/>
      <c r="P42" s="2"/>
      <c r="Q42" s="1" t="s">
        <v>142</v>
      </c>
    </row>
    <row r="43" spans="1:17" s="1" customFormat="1">
      <c r="A43" s="3">
        <v>38610</v>
      </c>
      <c r="B43" s="3">
        <v>40715</v>
      </c>
      <c r="C43" s="34" t="s">
        <v>34</v>
      </c>
      <c r="D43" s="4" t="s">
        <v>35</v>
      </c>
      <c r="E43" s="5">
        <v>100</v>
      </c>
      <c r="F43" s="2">
        <v>5526.4770014608566</v>
      </c>
      <c r="G43" s="42">
        <v>0.05</v>
      </c>
      <c r="H43" s="6">
        <v>1438</v>
      </c>
      <c r="I43" s="2">
        <v>134.31</v>
      </c>
      <c r="J43" s="2">
        <v>5615.5865303615301</v>
      </c>
      <c r="K43" s="9">
        <v>0.06</v>
      </c>
      <c r="L43" s="6">
        <v>3</v>
      </c>
      <c r="M43" s="2">
        <v>117.22</v>
      </c>
      <c r="N43" s="8"/>
      <c r="O43" s="8"/>
      <c r="P43" s="2"/>
      <c r="Q43" s="1" t="s">
        <v>147</v>
      </c>
    </row>
    <row r="44" spans="1:17" s="1" customFormat="1">
      <c r="A44" s="3">
        <v>38940</v>
      </c>
      <c r="B44" s="3">
        <v>40704</v>
      </c>
      <c r="C44" s="34" t="s">
        <v>36</v>
      </c>
      <c r="D44" s="4" t="s">
        <v>13</v>
      </c>
      <c r="E44" s="5">
        <v>2000</v>
      </c>
      <c r="F44" s="7">
        <v>1.6359554519887942</v>
      </c>
      <c r="G44" s="42">
        <v>0.05</v>
      </c>
      <c r="H44" s="6">
        <v>25.89</v>
      </c>
      <c r="I44" s="7">
        <v>0.67300000000000004</v>
      </c>
      <c r="J44" s="2">
        <v>0.877623898018426</v>
      </c>
      <c r="K44" s="9">
        <v>7.0000000000000007E-2</v>
      </c>
      <c r="L44" s="6">
        <v>3</v>
      </c>
      <c r="M44" s="7">
        <v>0.872</v>
      </c>
      <c r="N44" s="8"/>
      <c r="O44" s="8"/>
      <c r="P44" s="2"/>
      <c r="Q44" s="1" t="s">
        <v>147</v>
      </c>
    </row>
    <row r="45" spans="1:17" s="1" customFormat="1">
      <c r="A45" s="3">
        <v>39304</v>
      </c>
      <c r="B45" s="3">
        <v>40688</v>
      </c>
      <c r="C45" s="34" t="s">
        <v>37</v>
      </c>
      <c r="D45" s="4" t="s">
        <v>15</v>
      </c>
      <c r="E45" s="5">
        <v>160</v>
      </c>
      <c r="F45" s="7">
        <v>19.540630351573387</v>
      </c>
      <c r="G45" s="42">
        <v>0</v>
      </c>
      <c r="H45" s="6">
        <v>12</v>
      </c>
      <c r="I45" s="7">
        <v>1.3625</v>
      </c>
      <c r="J45" s="2">
        <v>38.61</v>
      </c>
      <c r="K45" s="9">
        <v>0</v>
      </c>
      <c r="L45" s="6">
        <v>12</v>
      </c>
      <c r="M45" s="7">
        <v>1.4379999999999999</v>
      </c>
      <c r="N45" s="8"/>
      <c r="O45" s="8"/>
      <c r="P45" s="2"/>
      <c r="Q45" s="1" t="s">
        <v>146</v>
      </c>
    </row>
    <row r="46" spans="1:17" s="1" customFormat="1">
      <c r="A46" s="3">
        <v>39518</v>
      </c>
      <c r="B46" s="3">
        <v>40691</v>
      </c>
      <c r="C46" s="34" t="s">
        <v>37</v>
      </c>
      <c r="D46" s="4" t="s">
        <v>15</v>
      </c>
      <c r="E46" s="5">
        <v>70</v>
      </c>
      <c r="F46" s="7">
        <v>24.800533311824072</v>
      </c>
      <c r="G46" s="42">
        <v>0</v>
      </c>
      <c r="H46" s="6">
        <v>12</v>
      </c>
      <c r="I46" s="7">
        <v>1.5450999999999999</v>
      </c>
      <c r="J46" s="2">
        <v>37.409999999999997</v>
      </c>
      <c r="K46" s="9">
        <v>0</v>
      </c>
      <c r="L46" s="6">
        <v>12</v>
      </c>
      <c r="M46" s="7">
        <v>1.4379999999999999</v>
      </c>
      <c r="N46" s="8"/>
      <c r="O46" s="8"/>
      <c r="P46" s="2"/>
      <c r="Q46" s="1" t="s">
        <v>146</v>
      </c>
    </row>
    <row r="47" spans="1:17" s="1" customFormat="1">
      <c r="A47" s="3">
        <v>40254</v>
      </c>
      <c r="B47" s="3">
        <v>40683</v>
      </c>
      <c r="C47" s="34" t="s">
        <v>38</v>
      </c>
      <c r="D47" s="4" t="s">
        <v>1</v>
      </c>
      <c r="E47" s="5">
        <v>400</v>
      </c>
      <c r="F47" s="7">
        <v>11.047476724718416</v>
      </c>
      <c r="G47" s="42">
        <v>1.6500000000000001E-2</v>
      </c>
      <c r="H47" s="6">
        <v>0</v>
      </c>
      <c r="I47" s="7">
        <v>1</v>
      </c>
      <c r="J47" s="2">
        <v>10.606998244486036</v>
      </c>
      <c r="K47" s="9">
        <v>1.7000000000000001E-2</v>
      </c>
      <c r="L47" s="6">
        <v>0</v>
      </c>
      <c r="M47" s="7">
        <v>1</v>
      </c>
      <c r="N47" s="8"/>
      <c r="O47" s="8"/>
      <c r="P47" s="2"/>
      <c r="Q47" s="1" t="s">
        <v>142</v>
      </c>
    </row>
    <row r="48" spans="1:17" s="1" customFormat="1">
      <c r="A48" s="3">
        <v>40639</v>
      </c>
      <c r="B48" s="3">
        <v>40708</v>
      </c>
      <c r="C48" s="34" t="s">
        <v>39</v>
      </c>
      <c r="D48" s="4" t="s">
        <v>1</v>
      </c>
      <c r="E48" s="5">
        <v>300</v>
      </c>
      <c r="F48" s="7">
        <v>39.049381438760363</v>
      </c>
      <c r="G48" s="42">
        <v>1.7000000000000001E-2</v>
      </c>
      <c r="H48" s="6">
        <v>0</v>
      </c>
      <c r="I48" s="7">
        <v>1</v>
      </c>
      <c r="J48" s="2">
        <v>60.289329518093943</v>
      </c>
      <c r="K48" s="9">
        <v>1.7000000000000001E-2</v>
      </c>
      <c r="L48" s="6">
        <v>0</v>
      </c>
      <c r="M48" s="7">
        <v>1</v>
      </c>
      <c r="N48" s="8"/>
      <c r="O48" s="8"/>
      <c r="P48" s="2"/>
      <c r="Q48" s="1" t="s">
        <v>142</v>
      </c>
    </row>
    <row r="49" spans="1:17" s="1" customFormat="1">
      <c r="A49" s="3">
        <v>40284</v>
      </c>
      <c r="B49" s="3">
        <v>40710</v>
      </c>
      <c r="C49" s="34" t="s">
        <v>40</v>
      </c>
      <c r="D49" s="4" t="s">
        <v>1</v>
      </c>
      <c r="E49" s="5">
        <v>150</v>
      </c>
      <c r="F49" s="7">
        <v>52.568703957292541</v>
      </c>
      <c r="G49" s="42">
        <v>1.7000000000000001E-2</v>
      </c>
      <c r="H49" s="6">
        <v>0</v>
      </c>
      <c r="I49" s="7">
        <v>1</v>
      </c>
      <c r="J49" s="2">
        <v>51.88325375827413</v>
      </c>
      <c r="K49" s="9">
        <v>1.6500000000000001E-2</v>
      </c>
      <c r="L49" s="6">
        <v>0</v>
      </c>
      <c r="M49" s="7">
        <v>1</v>
      </c>
      <c r="N49" s="8"/>
      <c r="O49" s="8"/>
      <c r="P49" s="2"/>
      <c r="Q49" s="1" t="s">
        <v>142</v>
      </c>
    </row>
    <row r="50" spans="1:17" s="1" customFormat="1">
      <c r="A50" s="3">
        <v>40297</v>
      </c>
      <c r="B50" s="3">
        <v>40703</v>
      </c>
      <c r="C50" s="34" t="s">
        <v>41</v>
      </c>
      <c r="D50" s="4" t="s">
        <v>1</v>
      </c>
      <c r="E50" s="5">
        <v>50</v>
      </c>
      <c r="F50" s="7">
        <v>115.89789309090619</v>
      </c>
      <c r="G50" s="42">
        <v>1.7000000000000001E-2</v>
      </c>
      <c r="H50" s="6">
        <v>0</v>
      </c>
      <c r="I50" s="7">
        <v>1</v>
      </c>
      <c r="J50" s="2">
        <v>86.65188565042358</v>
      </c>
      <c r="K50" s="9">
        <v>1.7000000000000001E-2</v>
      </c>
      <c r="L50" s="6">
        <v>0</v>
      </c>
      <c r="M50" s="7">
        <v>1</v>
      </c>
      <c r="N50" s="8"/>
      <c r="O50" s="8"/>
      <c r="P50" s="2"/>
      <c r="Q50" s="1" t="s">
        <v>142</v>
      </c>
    </row>
    <row r="51" spans="1:17" s="1" customFormat="1">
      <c r="A51" s="3">
        <v>40071</v>
      </c>
      <c r="B51" s="3">
        <v>40694</v>
      </c>
      <c r="C51" s="34" t="s">
        <v>42</v>
      </c>
      <c r="D51" s="4" t="s">
        <v>15</v>
      </c>
      <c r="E51" s="5">
        <v>60</v>
      </c>
      <c r="F51" s="2">
        <v>72.742200924243519</v>
      </c>
      <c r="G51" s="42">
        <v>1.4999999999999999E-2</v>
      </c>
      <c r="H51" s="6">
        <v>12</v>
      </c>
      <c r="I51" s="7">
        <v>1.4644999999999999</v>
      </c>
      <c r="J51" s="2">
        <v>104.52072303534669</v>
      </c>
      <c r="K51" s="9">
        <v>0</v>
      </c>
      <c r="L51" s="6">
        <v>14.85</v>
      </c>
      <c r="M51" s="7">
        <v>1.4434</v>
      </c>
      <c r="N51" s="8"/>
      <c r="O51" s="8"/>
      <c r="P51" s="2"/>
      <c r="Q51" s="1" t="s">
        <v>139</v>
      </c>
    </row>
    <row r="52" spans="1:17" s="1" customFormat="1">
      <c r="A52" s="3">
        <v>40071</v>
      </c>
      <c r="B52" s="3">
        <v>40637</v>
      </c>
      <c r="C52" s="34" t="s">
        <v>43</v>
      </c>
      <c r="D52" s="4" t="s">
        <v>13</v>
      </c>
      <c r="E52" s="5">
        <v>1000</v>
      </c>
      <c r="F52" s="7">
        <v>3.3918309570201775</v>
      </c>
      <c r="G52" s="42">
        <v>7.0000000000000007E-2</v>
      </c>
      <c r="H52" s="6">
        <f>10.22+19.97</f>
        <v>30.189999999999998</v>
      </c>
      <c r="I52" s="7">
        <v>0.88834999999999997</v>
      </c>
      <c r="J52" s="2">
        <v>5.8605467259587103</v>
      </c>
      <c r="K52" s="9">
        <v>0.04</v>
      </c>
      <c r="L52" s="6">
        <v>24.81</v>
      </c>
      <c r="M52" s="7">
        <v>0.87419999999999998</v>
      </c>
      <c r="N52" s="8"/>
      <c r="O52" s="8"/>
      <c r="P52" s="2"/>
      <c r="Q52" s="1" t="s">
        <v>146</v>
      </c>
    </row>
    <row r="53" spans="1:17" s="1" customFormat="1">
      <c r="A53" s="3">
        <v>40284</v>
      </c>
      <c r="B53" s="3">
        <v>40637</v>
      </c>
      <c r="C53" s="34" t="s">
        <v>39</v>
      </c>
      <c r="D53" s="4" t="s">
        <v>1</v>
      </c>
      <c r="E53" s="5">
        <v>200</v>
      </c>
      <c r="F53" s="7">
        <v>32.907442277447359</v>
      </c>
      <c r="G53" s="42">
        <v>1.7000000000000001E-2</v>
      </c>
      <c r="H53" s="6">
        <v>0</v>
      </c>
      <c r="I53" s="7">
        <v>1</v>
      </c>
      <c r="J53" s="2">
        <v>37.642800979237443</v>
      </c>
      <c r="K53" s="9">
        <v>1.7000000000000001E-2</v>
      </c>
      <c r="L53" s="6">
        <v>0</v>
      </c>
      <c r="M53" s="7">
        <v>1</v>
      </c>
      <c r="N53" s="8"/>
      <c r="O53" s="8"/>
      <c r="P53" s="2"/>
      <c r="Q53" s="1" t="s">
        <v>142</v>
      </c>
    </row>
    <row r="54" spans="1:17" s="1" customFormat="1">
      <c r="A54" s="3">
        <v>39630</v>
      </c>
      <c r="B54" s="3">
        <v>40525</v>
      </c>
      <c r="C54" s="34" t="s">
        <v>44</v>
      </c>
      <c r="D54" s="4" t="s">
        <v>1</v>
      </c>
      <c r="E54" s="5">
        <v>2000</v>
      </c>
      <c r="F54" s="7">
        <v>1.703581420497339</v>
      </c>
      <c r="G54" s="42">
        <v>1.7000000000000001E-2</v>
      </c>
      <c r="H54" s="6">
        <v>0</v>
      </c>
      <c r="I54" s="7">
        <v>1</v>
      </c>
      <c r="J54" s="2">
        <v>2.0642936767663134</v>
      </c>
      <c r="K54" s="9">
        <v>1.7000000000000001E-2</v>
      </c>
      <c r="L54" s="6">
        <v>0</v>
      </c>
      <c r="M54" s="7">
        <v>1</v>
      </c>
      <c r="N54" s="8"/>
      <c r="O54" s="8"/>
      <c r="P54" s="2"/>
      <c r="Q54" s="1" t="s">
        <v>143</v>
      </c>
    </row>
    <row r="55" spans="1:17" s="1" customFormat="1">
      <c r="A55" s="3">
        <v>40351</v>
      </c>
      <c r="B55" s="3">
        <v>40351</v>
      </c>
      <c r="C55" s="34" t="s">
        <v>45</v>
      </c>
      <c r="D55" s="4" t="s">
        <v>1</v>
      </c>
      <c r="E55" s="5">
        <v>600</v>
      </c>
      <c r="F55" s="2">
        <v>0</v>
      </c>
      <c r="G55" s="42">
        <v>0</v>
      </c>
      <c r="H55" s="6">
        <v>0</v>
      </c>
      <c r="I55" s="7">
        <v>1</v>
      </c>
      <c r="J55" s="9">
        <v>7.3918927487329394E-2</v>
      </c>
      <c r="K55" s="9">
        <v>0</v>
      </c>
      <c r="L55" s="6">
        <v>2</v>
      </c>
      <c r="M55" s="7">
        <v>1</v>
      </c>
      <c r="N55" s="8"/>
      <c r="O55" s="8"/>
      <c r="P55" s="2"/>
      <c r="Q55" s="1" t="s">
        <v>140</v>
      </c>
    </row>
    <row r="56" spans="1:17" s="1" customFormat="1">
      <c r="A56" s="3">
        <v>39125</v>
      </c>
      <c r="B56" s="3">
        <v>40340</v>
      </c>
      <c r="C56" s="34" t="s">
        <v>46</v>
      </c>
      <c r="D56" s="4" t="s">
        <v>1</v>
      </c>
      <c r="E56" s="5">
        <v>200</v>
      </c>
      <c r="F56" s="2">
        <v>32.893560957236893</v>
      </c>
      <c r="G56" s="42">
        <v>1.6E-2</v>
      </c>
      <c r="H56" s="6">
        <v>12</v>
      </c>
      <c r="I56" s="7">
        <v>1</v>
      </c>
      <c r="J56" s="2">
        <v>8.466576249413599</v>
      </c>
      <c r="K56" s="9">
        <v>1.6E-2</v>
      </c>
      <c r="L56" s="6">
        <v>12</v>
      </c>
      <c r="M56" s="7">
        <v>1</v>
      </c>
      <c r="N56" s="8"/>
      <c r="O56" s="8"/>
      <c r="P56" s="2"/>
      <c r="Q56" s="1" t="s">
        <v>140</v>
      </c>
    </row>
    <row r="57" spans="1:17" s="1" customFormat="1">
      <c r="A57" s="3">
        <v>39002</v>
      </c>
      <c r="B57" s="3">
        <v>40336</v>
      </c>
      <c r="C57" s="34" t="s">
        <v>47</v>
      </c>
      <c r="D57" s="4" t="s">
        <v>13</v>
      </c>
      <c r="E57" s="5">
        <v>500</v>
      </c>
      <c r="F57" s="7">
        <v>5.8024743582276122</v>
      </c>
      <c r="G57" s="42">
        <v>0.12</v>
      </c>
      <c r="H57" s="6">
        <v>3</v>
      </c>
      <c r="I57" s="7">
        <v>0.67305000000000004</v>
      </c>
      <c r="J57" s="2">
        <v>4.6456832482881438</v>
      </c>
      <c r="K57" s="9">
        <v>3.1E-2</v>
      </c>
      <c r="L57" s="6">
        <v>11.8</v>
      </c>
      <c r="M57" s="7">
        <v>0.82940000000000003</v>
      </c>
      <c r="N57" s="8"/>
      <c r="O57" s="8"/>
      <c r="P57" s="2"/>
      <c r="Q57" s="1" t="s">
        <v>139</v>
      </c>
    </row>
    <row r="58" spans="1:17" s="1" customFormat="1">
      <c r="A58" s="3">
        <v>40063</v>
      </c>
      <c r="B58" s="3">
        <v>40280</v>
      </c>
      <c r="C58" s="34" t="s">
        <v>48</v>
      </c>
      <c r="D58" s="4" t="s">
        <v>1</v>
      </c>
      <c r="E58" s="5">
        <v>650</v>
      </c>
      <c r="F58" s="7">
        <v>1.7801333556558181</v>
      </c>
      <c r="G58" s="42">
        <v>0</v>
      </c>
      <c r="H58" s="6">
        <v>2</v>
      </c>
      <c r="I58" s="7">
        <v>1</v>
      </c>
      <c r="J58" s="2">
        <v>2.6525467423990587</v>
      </c>
      <c r="K58" s="9">
        <v>1.7000000000000001E-2</v>
      </c>
      <c r="L58" s="6">
        <v>0</v>
      </c>
      <c r="M58" s="7">
        <v>1</v>
      </c>
      <c r="N58" s="8"/>
      <c r="O58" s="8"/>
      <c r="P58" s="2"/>
      <c r="Q58" s="1" t="s">
        <v>142</v>
      </c>
    </row>
    <row r="59" spans="1:17" s="1" customFormat="1">
      <c r="A59" s="3">
        <v>40070</v>
      </c>
      <c r="B59" s="3">
        <v>40280</v>
      </c>
      <c r="C59" s="34" t="s">
        <v>48</v>
      </c>
      <c r="D59" s="4" t="s">
        <v>1</v>
      </c>
      <c r="E59" s="5">
        <v>2000</v>
      </c>
      <c r="F59" s="7">
        <v>1.7310156527712381</v>
      </c>
      <c r="G59" s="42">
        <v>1.7000000000000001E-2</v>
      </c>
      <c r="H59" s="6">
        <v>0</v>
      </c>
      <c r="I59" s="7">
        <v>1</v>
      </c>
      <c r="J59" s="2">
        <v>2.7369148003119426</v>
      </c>
      <c r="K59" s="9">
        <v>1.7000000000000001E-2</v>
      </c>
      <c r="L59" s="6">
        <v>0</v>
      </c>
      <c r="M59" s="7">
        <v>1</v>
      </c>
      <c r="N59" s="8"/>
      <c r="O59" s="8"/>
      <c r="P59" s="2"/>
      <c r="Q59" s="1" t="s">
        <v>142</v>
      </c>
    </row>
    <row r="60" spans="1:17" s="1" customFormat="1">
      <c r="A60" s="3">
        <v>40463</v>
      </c>
      <c r="B60" s="3">
        <v>40190</v>
      </c>
      <c r="C60" s="34" t="s">
        <v>49</v>
      </c>
      <c r="D60" s="4" t="s">
        <v>1</v>
      </c>
      <c r="E60" s="5">
        <v>366</v>
      </c>
      <c r="F60" s="7">
        <v>0</v>
      </c>
      <c r="G60" s="42">
        <v>0</v>
      </c>
      <c r="H60" s="6">
        <v>0</v>
      </c>
      <c r="I60" s="7">
        <v>1</v>
      </c>
      <c r="J60" s="2">
        <v>0.10173007944902854</v>
      </c>
      <c r="K60" s="9">
        <v>0</v>
      </c>
      <c r="L60" s="6">
        <v>2</v>
      </c>
      <c r="M60" s="7">
        <v>1</v>
      </c>
      <c r="N60" s="8"/>
      <c r="O60" s="8"/>
      <c r="P60" s="2"/>
      <c r="Q60" s="1" t="s">
        <v>140</v>
      </c>
    </row>
    <row r="61" spans="1:17" s="1" customFormat="1">
      <c r="A61" s="3">
        <v>39308</v>
      </c>
      <c r="B61" s="3">
        <v>40198</v>
      </c>
      <c r="C61" s="34" t="s">
        <v>50</v>
      </c>
      <c r="D61" s="4" t="s">
        <v>13</v>
      </c>
      <c r="E61" s="5">
        <v>50</v>
      </c>
      <c r="F61" s="2">
        <v>32.653976152514161</v>
      </c>
      <c r="G61" s="42">
        <v>1.6E-2</v>
      </c>
      <c r="H61" s="6">
        <v>9</v>
      </c>
      <c r="I61" s="7">
        <v>0.67730000000000001</v>
      </c>
      <c r="J61" s="2">
        <v>39.607451979235897</v>
      </c>
      <c r="K61" s="9">
        <v>0</v>
      </c>
      <c r="L61" s="6">
        <v>15.53</v>
      </c>
      <c r="M61" s="7">
        <v>1</v>
      </c>
      <c r="N61" s="8"/>
      <c r="O61" s="8"/>
      <c r="P61" s="2"/>
      <c r="Q61" s="1" t="s">
        <v>51</v>
      </c>
    </row>
    <row r="62" spans="1:17" s="1" customFormat="1">
      <c r="A62" s="3">
        <v>39308</v>
      </c>
      <c r="B62" s="3">
        <v>40158</v>
      </c>
      <c r="C62" s="34" t="s">
        <v>52</v>
      </c>
      <c r="D62" s="4" t="s">
        <v>1</v>
      </c>
      <c r="E62" s="5">
        <v>30</v>
      </c>
      <c r="F62" s="2">
        <v>126.27087661973005</v>
      </c>
      <c r="G62" s="42">
        <v>1.6E-2</v>
      </c>
      <c r="H62" s="6">
        <v>12</v>
      </c>
      <c r="I62" s="7">
        <v>1</v>
      </c>
      <c r="J62" s="2">
        <v>49.302616435430451</v>
      </c>
      <c r="K62" s="9">
        <v>1.6E-2</v>
      </c>
      <c r="L62" s="6">
        <v>12</v>
      </c>
      <c r="M62" s="7">
        <v>1</v>
      </c>
      <c r="N62" s="8"/>
      <c r="O62" s="8"/>
      <c r="P62" s="2"/>
      <c r="Q62" s="1" t="s">
        <v>140</v>
      </c>
    </row>
    <row r="63" spans="1:17" s="1" customFormat="1">
      <c r="A63" s="3">
        <v>40095</v>
      </c>
      <c r="B63" s="3">
        <v>40102</v>
      </c>
      <c r="C63" s="34" t="s">
        <v>53</v>
      </c>
      <c r="D63" s="4" t="s">
        <v>13</v>
      </c>
      <c r="E63" s="5">
        <v>500</v>
      </c>
      <c r="F63" s="7">
        <v>0</v>
      </c>
      <c r="G63" s="42">
        <v>0</v>
      </c>
      <c r="H63" s="6">
        <v>0</v>
      </c>
      <c r="I63" s="7">
        <v>0.79</v>
      </c>
      <c r="J63" s="7">
        <v>0.39432626611106514</v>
      </c>
      <c r="K63" s="9">
        <v>0</v>
      </c>
      <c r="L63" s="6">
        <v>8.9</v>
      </c>
      <c r="M63" s="7">
        <v>0.91569</v>
      </c>
      <c r="N63" s="8"/>
      <c r="O63" s="8"/>
      <c r="P63" s="2"/>
      <c r="Q63" s="1" t="s">
        <v>146</v>
      </c>
    </row>
    <row r="64" spans="1:17" s="1" customFormat="1">
      <c r="A64" s="3">
        <v>40095</v>
      </c>
      <c r="B64" s="3">
        <v>40099</v>
      </c>
      <c r="C64" s="34" t="s">
        <v>54</v>
      </c>
      <c r="D64" s="4" t="s">
        <v>1</v>
      </c>
      <c r="E64" s="5">
        <v>30</v>
      </c>
      <c r="F64" s="7">
        <v>0</v>
      </c>
      <c r="G64" s="42">
        <v>0</v>
      </c>
      <c r="H64" s="6">
        <v>0</v>
      </c>
      <c r="I64" s="7">
        <v>1</v>
      </c>
      <c r="J64" s="7">
        <v>2.5081578611939355</v>
      </c>
      <c r="K64" s="9">
        <v>0</v>
      </c>
      <c r="L64" s="6">
        <v>14</v>
      </c>
      <c r="M64" s="7">
        <v>1</v>
      </c>
      <c r="N64" s="8"/>
      <c r="O64" s="8"/>
      <c r="P64" s="2"/>
      <c r="Q64" s="1" t="s">
        <v>140</v>
      </c>
    </row>
    <row r="65" spans="1:17" s="1" customFormat="1">
      <c r="A65" s="3">
        <v>39758</v>
      </c>
      <c r="B65" s="3">
        <v>40077</v>
      </c>
      <c r="C65" s="34" t="s">
        <v>55</v>
      </c>
      <c r="D65" s="4" t="s">
        <v>1</v>
      </c>
      <c r="E65" s="5">
        <v>500</v>
      </c>
      <c r="F65" s="2">
        <v>6.976374438544001</v>
      </c>
      <c r="G65" s="42">
        <v>5.1999999999999998E-2</v>
      </c>
      <c r="H65" s="6">
        <v>4.5</v>
      </c>
      <c r="I65" s="7">
        <v>1</v>
      </c>
      <c r="J65" s="7">
        <v>7.0715141787438816</v>
      </c>
      <c r="K65" s="9">
        <v>5.1999999999999998E-2</v>
      </c>
      <c r="L65" s="10">
        <v>4.5</v>
      </c>
      <c r="M65" s="7">
        <v>1</v>
      </c>
      <c r="N65" s="8"/>
      <c r="O65" s="8"/>
      <c r="P65" s="2"/>
      <c r="Q65" s="1" t="s">
        <v>147</v>
      </c>
    </row>
    <row r="66" spans="1:17" s="1" customFormat="1">
      <c r="A66" s="3">
        <v>39630</v>
      </c>
      <c r="B66" s="3">
        <v>40077</v>
      </c>
      <c r="C66" s="34" t="s">
        <v>56</v>
      </c>
      <c r="D66" s="4" t="s">
        <v>1</v>
      </c>
      <c r="E66" s="5">
        <v>100</v>
      </c>
      <c r="F66" s="2">
        <v>30.738663006016683</v>
      </c>
      <c r="G66" s="42">
        <v>1.7000000000000001E-2</v>
      </c>
      <c r="H66" s="6">
        <v>0</v>
      </c>
      <c r="I66" s="7">
        <v>1</v>
      </c>
      <c r="J66" s="2">
        <v>31.646301578393039</v>
      </c>
      <c r="K66" s="9">
        <v>1.7000000000000001E-2</v>
      </c>
      <c r="L66" s="6">
        <v>0</v>
      </c>
      <c r="M66" s="7">
        <v>1</v>
      </c>
      <c r="N66" s="8"/>
      <c r="O66" s="8"/>
      <c r="P66" s="2"/>
      <c r="Q66" s="1" t="s">
        <v>145</v>
      </c>
    </row>
    <row r="67" spans="1:17" s="1" customFormat="1">
      <c r="A67" s="3">
        <v>39002</v>
      </c>
      <c r="B67" s="3">
        <v>40077</v>
      </c>
      <c r="C67" s="34" t="s">
        <v>57</v>
      </c>
      <c r="D67" s="4" t="s">
        <v>1</v>
      </c>
      <c r="E67" s="5">
        <v>300</v>
      </c>
      <c r="F67" s="2">
        <v>13.368247912992569</v>
      </c>
      <c r="G67" s="42">
        <v>1.6E-2</v>
      </c>
      <c r="H67" s="6">
        <v>9</v>
      </c>
      <c r="I67" s="7">
        <v>1</v>
      </c>
      <c r="J67" s="2">
        <v>9.5108816526284805</v>
      </c>
      <c r="K67" s="9">
        <v>1.6E-2</v>
      </c>
      <c r="L67" s="6">
        <v>9</v>
      </c>
      <c r="M67" s="7">
        <v>1</v>
      </c>
      <c r="N67" s="8"/>
      <c r="O67" s="8"/>
      <c r="P67" s="2"/>
      <c r="Q67" s="1" t="s">
        <v>141</v>
      </c>
    </row>
    <row r="68" spans="1:17" s="1" customFormat="1">
      <c r="A68" s="3">
        <v>39630</v>
      </c>
      <c r="B68" s="3">
        <v>40071</v>
      </c>
      <c r="C68" s="34" t="s">
        <v>58</v>
      </c>
      <c r="D68" s="4" t="s">
        <v>1</v>
      </c>
      <c r="E68" s="5">
        <v>400</v>
      </c>
      <c r="F68" s="2">
        <v>8.4206641171564787</v>
      </c>
      <c r="G68" s="42">
        <v>0.04</v>
      </c>
      <c r="H68" s="6">
        <v>7.22</v>
      </c>
      <c r="I68" s="7">
        <v>1</v>
      </c>
      <c r="J68" s="2">
        <v>4.8232453116690062</v>
      </c>
      <c r="K68" s="9">
        <v>5.1999999999999998E-2</v>
      </c>
      <c r="L68" s="10">
        <v>4.5</v>
      </c>
      <c r="M68" s="7">
        <v>1</v>
      </c>
      <c r="N68" s="8"/>
      <c r="O68" s="8"/>
      <c r="P68" s="2"/>
      <c r="Q68" s="1" t="s">
        <v>142</v>
      </c>
    </row>
    <row r="69" spans="1:17" s="1" customFormat="1">
      <c r="A69" s="3">
        <v>39884</v>
      </c>
      <c r="B69" s="3">
        <v>40053</v>
      </c>
      <c r="C69" s="34" t="s">
        <v>59</v>
      </c>
      <c r="D69" s="4" t="s">
        <v>1</v>
      </c>
      <c r="E69" s="5">
        <v>650</v>
      </c>
      <c r="F69" s="7">
        <v>3.09440179790169</v>
      </c>
      <c r="G69" s="42">
        <v>1.7000000000000001E-2</v>
      </c>
      <c r="H69" s="6">
        <v>0</v>
      </c>
      <c r="I69" s="7">
        <v>1</v>
      </c>
      <c r="J69" s="2">
        <v>5.2160297161438196</v>
      </c>
      <c r="K69" s="9">
        <v>1.7000000000000001E-2</v>
      </c>
      <c r="L69" s="6">
        <v>0</v>
      </c>
      <c r="M69" s="7">
        <v>1</v>
      </c>
      <c r="N69" s="8"/>
      <c r="O69" s="8"/>
      <c r="P69" s="2"/>
      <c r="Q69" s="1" t="s">
        <v>142</v>
      </c>
    </row>
    <row r="70" spans="1:17" s="1" customFormat="1">
      <c r="A70" s="3">
        <v>39308</v>
      </c>
      <c r="B70" s="3">
        <v>39974</v>
      </c>
      <c r="C70" s="34" t="s">
        <v>60</v>
      </c>
      <c r="D70" s="4" t="s">
        <v>1</v>
      </c>
      <c r="E70" s="5">
        <v>100</v>
      </c>
      <c r="F70" s="2">
        <v>45.981405588652883</v>
      </c>
      <c r="G70" s="42">
        <v>1.6E-2</v>
      </c>
      <c r="H70" s="6">
        <v>9</v>
      </c>
      <c r="I70" s="7">
        <v>1</v>
      </c>
      <c r="J70" s="2">
        <v>29.895902389543338</v>
      </c>
      <c r="K70" s="9">
        <v>1.6E-2</v>
      </c>
      <c r="L70" s="6">
        <v>9</v>
      </c>
      <c r="M70" s="7">
        <v>1</v>
      </c>
      <c r="N70" s="8"/>
      <c r="O70" s="8"/>
      <c r="P70" s="2"/>
      <c r="Q70" s="1" t="s">
        <v>144</v>
      </c>
    </row>
    <row r="71" spans="1:17" s="1" customFormat="1">
      <c r="A71" s="3">
        <v>39304</v>
      </c>
      <c r="B71" s="3">
        <v>39932</v>
      </c>
      <c r="C71" s="34" t="s">
        <v>61</v>
      </c>
      <c r="D71" s="4" t="s">
        <v>15</v>
      </c>
      <c r="E71" s="5">
        <v>120</v>
      </c>
      <c r="F71" s="2">
        <v>47.657116367777853</v>
      </c>
      <c r="G71" s="42">
        <v>0</v>
      </c>
      <c r="H71" s="6">
        <v>12</v>
      </c>
      <c r="I71" s="7">
        <v>1.3625</v>
      </c>
      <c r="J71" s="2">
        <v>8.338532446827891</v>
      </c>
      <c r="K71" s="9">
        <v>0</v>
      </c>
      <c r="L71" s="6">
        <v>12.03</v>
      </c>
      <c r="M71" s="7">
        <v>1.3301000000000001</v>
      </c>
      <c r="N71" s="8"/>
      <c r="O71" s="8"/>
      <c r="P71" s="2"/>
      <c r="Q71" s="1" t="s">
        <v>140</v>
      </c>
    </row>
    <row r="72" spans="1:17" s="1" customFormat="1">
      <c r="A72" s="3">
        <v>38548</v>
      </c>
      <c r="B72" s="3">
        <v>39917</v>
      </c>
      <c r="C72" s="34" t="s">
        <v>62</v>
      </c>
      <c r="D72" s="4" t="s">
        <v>63</v>
      </c>
      <c r="E72" s="5">
        <v>30</v>
      </c>
      <c r="F72" s="2">
        <v>76.435165302891448</v>
      </c>
      <c r="G72" s="42">
        <v>0</v>
      </c>
      <c r="H72" s="6">
        <v>29.85</v>
      </c>
      <c r="I72" s="7">
        <v>1.5567</v>
      </c>
      <c r="J72" s="2">
        <v>46.85848464319313</v>
      </c>
      <c r="K72" s="9">
        <v>0</v>
      </c>
      <c r="L72" s="6">
        <v>0</v>
      </c>
      <c r="M72" s="7">
        <v>1.5134000000000001</v>
      </c>
      <c r="N72" s="8"/>
      <c r="O72" s="8"/>
      <c r="P72" s="2"/>
      <c r="Q72" s="1" t="s">
        <v>144</v>
      </c>
    </row>
    <row r="73" spans="1:17" s="1" customFormat="1">
      <c r="A73" s="3">
        <v>39758</v>
      </c>
      <c r="B73" s="3">
        <v>39884</v>
      </c>
      <c r="C73" s="34" t="s">
        <v>8</v>
      </c>
      <c r="D73" s="4" t="s">
        <v>1</v>
      </c>
      <c r="E73" s="5">
        <v>2000</v>
      </c>
      <c r="F73" s="7">
        <v>1.0351163678203725</v>
      </c>
      <c r="G73" s="42">
        <v>1.7000000000000001E-2</v>
      </c>
      <c r="H73" s="6">
        <v>0</v>
      </c>
      <c r="I73" s="7">
        <v>1</v>
      </c>
      <c r="J73" s="2">
        <v>0.86443213865709334</v>
      </c>
      <c r="K73" s="9">
        <v>1.7000000000000001E-2</v>
      </c>
      <c r="L73" s="6">
        <v>0</v>
      </c>
      <c r="M73" s="7">
        <v>1</v>
      </c>
      <c r="N73" s="8"/>
      <c r="O73" s="8"/>
      <c r="P73" s="2"/>
      <c r="Q73" s="1" t="s">
        <v>141</v>
      </c>
    </row>
    <row r="74" spans="1:17" s="1" customFormat="1">
      <c r="A74" s="3">
        <v>36830</v>
      </c>
      <c r="B74" s="3">
        <v>39875</v>
      </c>
      <c r="C74" s="34" t="s">
        <v>64</v>
      </c>
      <c r="D74" s="4" t="s">
        <v>1</v>
      </c>
      <c r="E74" s="5">
        <v>600</v>
      </c>
      <c r="F74" s="2">
        <v>6.2140603341190133</v>
      </c>
      <c r="G74" s="42">
        <v>1.8499999999999999E-2</v>
      </c>
      <c r="H74" s="6">
        <v>0</v>
      </c>
      <c r="I74" s="7">
        <v>1</v>
      </c>
      <c r="J74" s="2">
        <v>1.7557317878492722</v>
      </c>
      <c r="K74" s="9">
        <v>0</v>
      </c>
      <c r="L74" s="6">
        <v>2</v>
      </c>
      <c r="M74" s="7">
        <v>1</v>
      </c>
      <c r="N74" s="8"/>
      <c r="O74" s="8"/>
      <c r="P74" s="2"/>
      <c r="Q74" s="1" t="s">
        <v>140</v>
      </c>
    </row>
    <row r="75" spans="1:17" s="1" customFormat="1">
      <c r="A75" s="3">
        <v>39125</v>
      </c>
      <c r="B75" s="3">
        <v>39738</v>
      </c>
      <c r="C75" s="34" t="s">
        <v>65</v>
      </c>
      <c r="D75" s="4" t="s">
        <v>15</v>
      </c>
      <c r="E75" s="5">
        <v>230</v>
      </c>
      <c r="F75" s="2">
        <v>35.473826358781388</v>
      </c>
      <c r="G75" s="42">
        <v>0</v>
      </c>
      <c r="H75" s="6">
        <v>13.21</v>
      </c>
      <c r="I75" s="7">
        <v>1.3</v>
      </c>
      <c r="J75" s="2">
        <v>6.3797212341779206</v>
      </c>
      <c r="K75" s="9">
        <v>0</v>
      </c>
      <c r="L75" s="6">
        <v>12</v>
      </c>
      <c r="M75" s="7">
        <v>1.345</v>
      </c>
      <c r="N75" s="8"/>
      <c r="O75" s="8"/>
      <c r="P75" s="2"/>
      <c r="Q75" s="1" t="s">
        <v>145</v>
      </c>
    </row>
    <row r="76" spans="1:17" s="1" customFormat="1">
      <c r="A76" s="3">
        <v>38349</v>
      </c>
      <c r="B76" s="3">
        <v>39618</v>
      </c>
      <c r="C76" s="34" t="s">
        <v>66</v>
      </c>
      <c r="D76" s="4" t="s">
        <v>1</v>
      </c>
      <c r="E76" s="5">
        <v>500</v>
      </c>
      <c r="F76" s="2">
        <v>1.8262627816549171</v>
      </c>
      <c r="G76" s="42">
        <v>1.8499999999999999E-2</v>
      </c>
      <c r="H76" s="6">
        <v>0</v>
      </c>
      <c r="I76" s="7">
        <v>1</v>
      </c>
      <c r="J76" s="2">
        <v>2.8964840845977595</v>
      </c>
      <c r="K76" s="9">
        <v>0</v>
      </c>
      <c r="L76" s="6">
        <v>0</v>
      </c>
      <c r="M76" s="7">
        <v>1</v>
      </c>
      <c r="N76" s="8"/>
      <c r="O76" s="8"/>
      <c r="P76" s="2"/>
      <c r="Q76" s="1" t="s">
        <v>143</v>
      </c>
    </row>
    <row r="77" spans="1:17" s="1" customFormat="1">
      <c r="A77" s="3">
        <v>38855</v>
      </c>
      <c r="B77" s="3">
        <v>39618</v>
      </c>
      <c r="C77" s="34" t="s">
        <v>66</v>
      </c>
      <c r="D77" s="4" t="s">
        <v>1</v>
      </c>
      <c r="E77" s="5">
        <v>500</v>
      </c>
      <c r="F77" s="2">
        <v>2.3417768117705529</v>
      </c>
      <c r="G77" s="42">
        <v>1.7000000000000001E-2</v>
      </c>
      <c r="H77" s="6">
        <v>0</v>
      </c>
      <c r="I77" s="7">
        <v>1</v>
      </c>
      <c r="J77" s="2">
        <v>3.0920149738155494</v>
      </c>
      <c r="K77" s="9">
        <v>0</v>
      </c>
      <c r="L77" s="6">
        <v>0</v>
      </c>
      <c r="M77" s="7">
        <v>1</v>
      </c>
      <c r="N77" s="8"/>
      <c r="O77" s="8"/>
      <c r="P77" s="2"/>
      <c r="Q77" s="1" t="s">
        <v>143</v>
      </c>
    </row>
    <row r="78" spans="1:17" s="1" customFormat="1">
      <c r="A78" s="3">
        <v>39308</v>
      </c>
      <c r="B78" s="3">
        <v>39559</v>
      </c>
      <c r="C78" s="34" t="s">
        <v>67</v>
      </c>
      <c r="D78" s="4" t="s">
        <v>63</v>
      </c>
      <c r="E78" s="5">
        <v>100</v>
      </c>
      <c r="F78" s="2">
        <v>66.865050020315095</v>
      </c>
      <c r="G78" s="42">
        <v>1.6E-2</v>
      </c>
      <c r="H78" s="6">
        <v>9</v>
      </c>
      <c r="I78" s="7">
        <v>1.639445</v>
      </c>
      <c r="J78" s="2">
        <v>22.006699602200456</v>
      </c>
      <c r="K78" s="9">
        <v>1.6E-2</v>
      </c>
      <c r="L78" s="6">
        <v>9</v>
      </c>
      <c r="M78" s="7">
        <v>1</v>
      </c>
      <c r="N78" s="8"/>
      <c r="O78" s="8"/>
      <c r="P78" s="2"/>
      <c r="Q78" s="1" t="s">
        <v>140</v>
      </c>
    </row>
    <row r="79" spans="1:17" s="1" customFormat="1">
      <c r="A79" s="3">
        <v>39308</v>
      </c>
      <c r="B79" s="3">
        <v>39559</v>
      </c>
      <c r="C79" s="34" t="s">
        <v>68</v>
      </c>
      <c r="D79" s="4" t="s">
        <v>15</v>
      </c>
      <c r="E79" s="5">
        <v>120</v>
      </c>
      <c r="F79" s="2">
        <v>56.511384962061349</v>
      </c>
      <c r="G79" s="42">
        <v>0</v>
      </c>
      <c r="H79" s="6">
        <v>12</v>
      </c>
      <c r="I79" s="7">
        <v>1.345</v>
      </c>
      <c r="J79" s="2">
        <v>86.839513899114351</v>
      </c>
      <c r="K79" s="9">
        <v>0</v>
      </c>
      <c r="L79" s="6">
        <v>16.04</v>
      </c>
      <c r="M79" s="7">
        <v>1.5956999999999999</v>
      </c>
      <c r="N79" s="8"/>
      <c r="O79" s="8"/>
      <c r="P79" s="2"/>
      <c r="Q79" s="1" t="s">
        <v>51</v>
      </c>
    </row>
    <row r="80" spans="1:17" s="1" customFormat="1">
      <c r="A80" s="3">
        <v>38349</v>
      </c>
      <c r="B80" s="3">
        <v>39546</v>
      </c>
      <c r="C80" s="34" t="s">
        <v>66</v>
      </c>
      <c r="D80" s="4" t="s">
        <v>1</v>
      </c>
      <c r="E80" s="5">
        <v>250</v>
      </c>
      <c r="F80" s="2">
        <v>1.9205611503770941</v>
      </c>
      <c r="G80" s="42">
        <v>1.8499999999999999E-2</v>
      </c>
      <c r="H80" s="6">
        <v>0</v>
      </c>
      <c r="I80" s="7">
        <v>1</v>
      </c>
      <c r="J80" s="2">
        <v>2.8338729975890962</v>
      </c>
      <c r="K80" s="9">
        <v>1.7000000000000001E-2</v>
      </c>
      <c r="L80" s="6">
        <v>0</v>
      </c>
      <c r="M80" s="7">
        <v>1</v>
      </c>
      <c r="N80" s="8"/>
      <c r="O80" s="8"/>
      <c r="P80" s="2"/>
      <c r="Q80" s="1" t="s">
        <v>143</v>
      </c>
    </row>
    <row r="81" spans="1:17" s="1" customFormat="1">
      <c r="A81" s="3">
        <v>38855</v>
      </c>
      <c r="B81" s="3">
        <v>39546</v>
      </c>
      <c r="C81" s="34" t="s">
        <v>66</v>
      </c>
      <c r="D81" s="4" t="s">
        <v>1</v>
      </c>
      <c r="E81" s="5">
        <v>250</v>
      </c>
      <c r="F81" s="2">
        <v>2.3493083434953737</v>
      </c>
      <c r="G81" s="42">
        <v>1.7000000000000001E-2</v>
      </c>
      <c r="H81" s="6">
        <v>0</v>
      </c>
      <c r="I81" s="7">
        <v>1</v>
      </c>
      <c r="J81" s="2">
        <v>2.8703279201802618</v>
      </c>
      <c r="K81" s="9">
        <v>1.7000000000000001E-2</v>
      </c>
      <c r="L81" s="6">
        <v>0</v>
      </c>
      <c r="M81" s="7">
        <v>1</v>
      </c>
      <c r="N81" s="8"/>
      <c r="O81" s="8"/>
      <c r="P81" s="2"/>
      <c r="Q81" s="1" t="s">
        <v>143</v>
      </c>
    </row>
    <row r="82" spans="1:17" s="1" customFormat="1">
      <c r="A82" s="3">
        <v>39308</v>
      </c>
      <c r="B82" s="3">
        <v>39545</v>
      </c>
      <c r="C82" s="34" t="s">
        <v>69</v>
      </c>
      <c r="D82" s="4" t="s">
        <v>13</v>
      </c>
      <c r="E82" s="5">
        <v>50</v>
      </c>
      <c r="F82" s="2">
        <v>30.918944654089806</v>
      </c>
      <c r="G82" s="42">
        <v>1.6E-2</v>
      </c>
      <c r="H82" s="6">
        <v>9</v>
      </c>
      <c r="I82" s="7">
        <v>0.67730000000000001</v>
      </c>
      <c r="J82" s="2">
        <v>58.710762252478062</v>
      </c>
      <c r="K82" s="9">
        <v>4.7804950239455482E-2</v>
      </c>
      <c r="L82" s="6">
        <v>3</v>
      </c>
      <c r="M82" s="7">
        <v>0.79</v>
      </c>
      <c r="N82" s="8"/>
      <c r="O82" s="8"/>
      <c r="P82" s="2"/>
      <c r="Q82" s="1" t="s">
        <v>51</v>
      </c>
    </row>
    <row r="83" spans="1:17" s="1" customFormat="1">
      <c r="A83" s="3">
        <v>36830</v>
      </c>
      <c r="B83" s="3">
        <v>39545</v>
      </c>
      <c r="C83" s="34" t="s">
        <v>64</v>
      </c>
      <c r="D83" s="4" t="s">
        <v>1</v>
      </c>
      <c r="E83" s="5">
        <v>178</v>
      </c>
      <c r="F83" s="2">
        <v>6.1620237740007759</v>
      </c>
      <c r="G83" s="42">
        <v>1.8499999999999999E-2</v>
      </c>
      <c r="H83" s="6">
        <v>0</v>
      </c>
      <c r="I83" s="7">
        <v>1</v>
      </c>
      <c r="J83" s="2">
        <v>4.8083134461364914</v>
      </c>
      <c r="K83" s="9">
        <v>0</v>
      </c>
      <c r="L83" s="6">
        <v>2</v>
      </c>
      <c r="M83" s="7">
        <v>1</v>
      </c>
      <c r="N83" s="8"/>
      <c r="O83" s="8"/>
      <c r="P83" s="2"/>
      <c r="Q83" s="1" t="s">
        <v>140</v>
      </c>
    </row>
    <row r="84" spans="1:17" s="1" customFormat="1">
      <c r="A84" s="3">
        <v>39304</v>
      </c>
      <c r="B84" s="3">
        <v>39539</v>
      </c>
      <c r="C84" s="34" t="s">
        <v>70</v>
      </c>
      <c r="D84" s="4" t="s">
        <v>15</v>
      </c>
      <c r="E84" s="5">
        <v>70</v>
      </c>
      <c r="F84" s="7">
        <v>19.955262502086534</v>
      </c>
      <c r="G84" s="42">
        <v>0</v>
      </c>
      <c r="H84" s="6">
        <v>12</v>
      </c>
      <c r="I84" s="7">
        <v>1.3625</v>
      </c>
      <c r="J84" s="2">
        <v>24.779568425755421</v>
      </c>
      <c r="K84" s="9">
        <v>0</v>
      </c>
      <c r="L84" s="6">
        <v>12</v>
      </c>
      <c r="M84" s="7">
        <v>1.5658000000000001</v>
      </c>
      <c r="N84" s="8"/>
      <c r="O84" s="8"/>
      <c r="P84" s="2"/>
      <c r="Q84" s="1" t="s">
        <v>146</v>
      </c>
    </row>
    <row r="85" spans="1:17" s="1" customFormat="1">
      <c r="A85" s="3">
        <v>39518</v>
      </c>
      <c r="B85" s="3">
        <v>39539</v>
      </c>
      <c r="C85" s="34" t="s">
        <v>70</v>
      </c>
      <c r="D85" s="4" t="s">
        <v>15</v>
      </c>
      <c r="E85" s="5">
        <v>30</v>
      </c>
      <c r="F85" s="7">
        <v>26.046097217018701</v>
      </c>
      <c r="G85" s="42">
        <v>0</v>
      </c>
      <c r="H85" s="6">
        <v>12</v>
      </c>
      <c r="I85" s="7">
        <v>1.5450999999999999</v>
      </c>
      <c r="J85" s="2">
        <v>25.059254874627477</v>
      </c>
      <c r="K85" s="9">
        <v>0</v>
      </c>
      <c r="L85" s="6">
        <v>12</v>
      </c>
      <c r="M85" s="7">
        <v>1.5658000000000001</v>
      </c>
      <c r="N85" s="8"/>
      <c r="O85" s="8"/>
      <c r="P85" s="2"/>
      <c r="Q85" s="1" t="s">
        <v>146</v>
      </c>
    </row>
    <row r="86" spans="1:17" s="1" customFormat="1">
      <c r="A86" s="3">
        <v>39308</v>
      </c>
      <c r="B86" s="3">
        <v>39539</v>
      </c>
      <c r="C86" s="34" t="s">
        <v>71</v>
      </c>
      <c r="D86" s="4" t="s">
        <v>15</v>
      </c>
      <c r="E86" s="5">
        <v>200</v>
      </c>
      <c r="F86" s="2">
        <v>31.929905963972004</v>
      </c>
      <c r="G86" s="42">
        <v>0</v>
      </c>
      <c r="H86" s="6">
        <v>12</v>
      </c>
      <c r="I86" s="7">
        <v>1.345</v>
      </c>
      <c r="J86" s="2">
        <v>29.68468624455323</v>
      </c>
      <c r="K86" s="9">
        <v>0</v>
      </c>
      <c r="L86" s="6">
        <v>12</v>
      </c>
      <c r="M86" s="7">
        <v>1.5658000000000001</v>
      </c>
      <c r="N86" s="8"/>
      <c r="O86" s="8"/>
      <c r="P86" s="2"/>
      <c r="Q86" s="1" t="s">
        <v>146</v>
      </c>
    </row>
    <row r="87" spans="1:17" s="1" customFormat="1">
      <c r="A87" s="3">
        <v>38936</v>
      </c>
      <c r="B87" s="3">
        <v>39532</v>
      </c>
      <c r="C87" s="34" t="s">
        <v>43</v>
      </c>
      <c r="D87" s="4" t="s">
        <v>13</v>
      </c>
      <c r="E87" s="5">
        <v>1500</v>
      </c>
      <c r="F87" s="2">
        <v>2.6282383733232266</v>
      </c>
      <c r="G87" s="42">
        <v>0.12</v>
      </c>
      <c r="H87" s="6">
        <v>3</v>
      </c>
      <c r="I87" s="7">
        <v>0.67244999999999999</v>
      </c>
      <c r="J87" s="2">
        <v>3.244650746632316</v>
      </c>
      <c r="K87" s="9">
        <v>0.06</v>
      </c>
      <c r="L87" s="6">
        <v>2</v>
      </c>
      <c r="M87" s="7">
        <v>0.78915000000000002</v>
      </c>
      <c r="N87" s="8"/>
      <c r="O87" s="8"/>
      <c r="P87" s="2"/>
      <c r="Q87" s="1" t="s">
        <v>146</v>
      </c>
    </row>
    <row r="88" spans="1:17" s="1" customFormat="1">
      <c r="A88" s="3">
        <v>38936</v>
      </c>
      <c r="B88" s="3">
        <v>39526</v>
      </c>
      <c r="C88" s="34" t="s">
        <v>72</v>
      </c>
      <c r="D88" s="4" t="s">
        <v>13</v>
      </c>
      <c r="E88" s="5">
        <v>400</v>
      </c>
      <c r="F88" s="7">
        <v>8.863549470094334</v>
      </c>
      <c r="G88" s="42">
        <v>0.12</v>
      </c>
      <c r="H88" s="6">
        <v>3</v>
      </c>
      <c r="I88" s="7">
        <v>0.67244999999999999</v>
      </c>
      <c r="J88" s="2">
        <v>10.074706503809214</v>
      </c>
      <c r="K88" s="9">
        <v>0.06</v>
      </c>
      <c r="L88" s="6">
        <v>2</v>
      </c>
      <c r="M88" s="7">
        <v>0.77934999999999999</v>
      </c>
      <c r="N88" s="8"/>
      <c r="O88" s="8"/>
      <c r="P88" s="2"/>
      <c r="Q88" s="1" t="s">
        <v>143</v>
      </c>
    </row>
    <row r="89" spans="1:17" s="1" customFormat="1">
      <c r="A89" s="3">
        <v>39304</v>
      </c>
      <c r="B89" s="3">
        <v>39518</v>
      </c>
      <c r="C89" s="34" t="s">
        <v>5</v>
      </c>
      <c r="D89" s="4" t="s">
        <v>1</v>
      </c>
      <c r="E89" s="5">
        <v>250</v>
      </c>
      <c r="F89" s="7">
        <v>6.2434188459259898</v>
      </c>
      <c r="G89" s="42">
        <v>1.7000000000000001E-2</v>
      </c>
      <c r="H89" s="6">
        <v>0</v>
      </c>
      <c r="I89" s="7">
        <v>1</v>
      </c>
      <c r="J89" s="9">
        <v>4.9538020425875429</v>
      </c>
      <c r="K89" s="9">
        <v>1.7000000000000001E-2</v>
      </c>
      <c r="L89" s="6">
        <v>0</v>
      </c>
      <c r="M89" s="7">
        <v>1</v>
      </c>
      <c r="N89" s="8"/>
      <c r="O89" s="8"/>
      <c r="P89" s="2"/>
      <c r="Q89" s="1" t="s">
        <v>140</v>
      </c>
    </row>
    <row r="90" spans="1:17" s="1" customFormat="1">
      <c r="A90" s="3">
        <v>39304</v>
      </c>
      <c r="B90" s="3">
        <v>39518</v>
      </c>
      <c r="C90" s="34" t="s">
        <v>70</v>
      </c>
      <c r="D90" s="4" t="s">
        <v>15</v>
      </c>
      <c r="E90" s="5">
        <v>130</v>
      </c>
      <c r="F90" s="7">
        <v>19.435602772060324</v>
      </c>
      <c r="G90" s="42">
        <v>0</v>
      </c>
      <c r="H90" s="6">
        <v>12</v>
      </c>
      <c r="I90" s="7">
        <v>1.3625</v>
      </c>
      <c r="J90" s="2">
        <v>24.336168188503255</v>
      </c>
      <c r="K90" s="9">
        <v>0</v>
      </c>
      <c r="L90" s="6">
        <v>12</v>
      </c>
      <c r="M90" s="7">
        <v>1.5503</v>
      </c>
      <c r="N90" s="8"/>
      <c r="O90" s="8"/>
      <c r="P90" s="2"/>
      <c r="Q90" s="1" t="s">
        <v>146</v>
      </c>
    </row>
    <row r="91" spans="1:17" s="1" customFormat="1">
      <c r="A91" s="3">
        <v>39304</v>
      </c>
      <c r="B91" s="3">
        <v>39434</v>
      </c>
      <c r="C91" s="34" t="s">
        <v>8</v>
      </c>
      <c r="D91" s="4" t="s">
        <v>1</v>
      </c>
      <c r="E91" s="5">
        <v>700</v>
      </c>
      <c r="F91" s="2">
        <v>1.972505013146914</v>
      </c>
      <c r="G91" s="42">
        <v>1.7000000000000001E-2</v>
      </c>
      <c r="H91" s="6">
        <v>0</v>
      </c>
      <c r="I91" s="7">
        <v>1</v>
      </c>
      <c r="J91" s="2">
        <v>2.2079242135962853</v>
      </c>
      <c r="K91" s="9">
        <v>1.7000000000000001E-2</v>
      </c>
      <c r="L91" s="6">
        <v>0</v>
      </c>
      <c r="M91" s="7">
        <v>1</v>
      </c>
      <c r="N91" s="8"/>
      <c r="O91" s="8"/>
      <c r="P91" s="2"/>
      <c r="Q91" s="1" t="s">
        <v>141</v>
      </c>
    </row>
    <row r="92" spans="1:17" s="1" customFormat="1">
      <c r="A92" s="3">
        <v>38349</v>
      </c>
      <c r="B92" s="3">
        <v>39434</v>
      </c>
      <c r="C92" s="34" t="s">
        <v>66</v>
      </c>
      <c r="D92" s="4" t="s">
        <v>1</v>
      </c>
      <c r="E92" s="5">
        <v>250</v>
      </c>
      <c r="F92" s="2">
        <v>1.9536505616417867</v>
      </c>
      <c r="G92" s="42">
        <v>1.8499999999999999E-2</v>
      </c>
      <c r="H92" s="6">
        <v>0</v>
      </c>
      <c r="I92" s="7">
        <v>1</v>
      </c>
      <c r="J92" s="2">
        <v>2.3325813874297241</v>
      </c>
      <c r="K92" s="9">
        <v>1.7000000000000001E-2</v>
      </c>
      <c r="L92" s="6">
        <v>0</v>
      </c>
      <c r="M92" s="7">
        <v>1</v>
      </c>
      <c r="N92" s="8"/>
      <c r="O92" s="8"/>
      <c r="P92" s="2"/>
      <c r="Q92" s="1" t="s">
        <v>143</v>
      </c>
    </row>
    <row r="93" spans="1:17" s="1" customFormat="1">
      <c r="A93" s="3">
        <v>38855</v>
      </c>
      <c r="B93" s="3">
        <v>39434</v>
      </c>
      <c r="C93" s="34" t="s">
        <v>66</v>
      </c>
      <c r="D93" s="4" t="s">
        <v>1</v>
      </c>
      <c r="E93" s="5">
        <v>250</v>
      </c>
      <c r="F93" s="2">
        <v>2.3342141674011039</v>
      </c>
      <c r="G93" s="42">
        <v>1.7000000000000001E-2</v>
      </c>
      <c r="H93" s="6">
        <v>0</v>
      </c>
      <c r="I93" s="7">
        <v>1</v>
      </c>
      <c r="J93" s="2">
        <v>2.4575095094397437</v>
      </c>
      <c r="K93" s="9">
        <v>1.7000000000000001E-2</v>
      </c>
      <c r="L93" s="6">
        <v>0</v>
      </c>
      <c r="M93" s="7">
        <v>1</v>
      </c>
      <c r="N93" s="8"/>
      <c r="O93" s="8"/>
      <c r="P93" s="2"/>
      <c r="Q93" s="1" t="s">
        <v>143</v>
      </c>
    </row>
    <row r="94" spans="1:17" s="1" customFormat="1">
      <c r="A94" s="3">
        <v>38348</v>
      </c>
      <c r="B94" s="3">
        <v>39434</v>
      </c>
      <c r="C94" s="34" t="s">
        <v>7</v>
      </c>
      <c r="D94" s="4" t="s">
        <v>1</v>
      </c>
      <c r="E94" s="5">
        <v>150</v>
      </c>
      <c r="F94" s="2">
        <v>7.2977906695038186</v>
      </c>
      <c r="G94" s="42">
        <v>1.8499999999999999E-2</v>
      </c>
      <c r="H94" s="6">
        <v>0</v>
      </c>
      <c r="I94" s="7">
        <v>1</v>
      </c>
      <c r="J94" s="2">
        <v>8.1443642656508306</v>
      </c>
      <c r="K94" s="9">
        <v>1.7000000000000001E-2</v>
      </c>
      <c r="L94" s="6">
        <v>0</v>
      </c>
      <c r="M94" s="7">
        <v>1</v>
      </c>
      <c r="N94" s="8"/>
      <c r="O94" s="8"/>
      <c r="P94" s="2"/>
      <c r="Q94" s="1" t="s">
        <v>139</v>
      </c>
    </row>
    <row r="95" spans="1:17" s="1" customFormat="1">
      <c r="A95" s="3">
        <v>39002</v>
      </c>
      <c r="B95" s="3">
        <v>39434</v>
      </c>
      <c r="C95" s="34" t="s">
        <v>0</v>
      </c>
      <c r="D95" s="4" t="s">
        <v>1</v>
      </c>
      <c r="E95" s="5">
        <v>44</v>
      </c>
      <c r="F95" s="2">
        <v>23.166962645260458</v>
      </c>
      <c r="G95" s="42">
        <v>1.7000000000000001E-2</v>
      </c>
      <c r="H95" s="6">
        <v>0</v>
      </c>
      <c r="I95" s="7">
        <v>1</v>
      </c>
      <c r="J95" s="2">
        <v>24.925230178932608</v>
      </c>
      <c r="K95" s="9">
        <v>1.7000000000000001E-2</v>
      </c>
      <c r="L95" s="6">
        <v>0</v>
      </c>
      <c r="M95" s="7">
        <v>1</v>
      </c>
      <c r="N95" s="8"/>
      <c r="O95" s="8"/>
      <c r="P95" s="2"/>
      <c r="Q95" s="1" t="s">
        <v>139</v>
      </c>
    </row>
    <row r="96" spans="1:17" s="1" customFormat="1">
      <c r="A96" s="3">
        <v>39125</v>
      </c>
      <c r="B96" s="3">
        <v>39434</v>
      </c>
      <c r="C96" s="34" t="s">
        <v>0</v>
      </c>
      <c r="D96" s="4" t="s">
        <v>1</v>
      </c>
      <c r="E96" s="5">
        <v>56</v>
      </c>
      <c r="F96" s="2">
        <v>23.969443257871127</v>
      </c>
      <c r="G96" s="42">
        <v>1.7000000000000001E-2</v>
      </c>
      <c r="H96" s="6">
        <v>0</v>
      </c>
      <c r="I96" s="7">
        <v>1</v>
      </c>
      <c r="J96" s="2">
        <v>24.362847781440134</v>
      </c>
      <c r="K96" s="9">
        <v>1.7000000000000001E-2</v>
      </c>
      <c r="L96" s="6">
        <v>0</v>
      </c>
      <c r="M96" s="7">
        <v>1</v>
      </c>
      <c r="N96" s="8"/>
      <c r="O96" s="8"/>
      <c r="P96" s="2"/>
      <c r="Q96" s="1" t="s">
        <v>139</v>
      </c>
    </row>
    <row r="97" spans="1:17" s="1" customFormat="1">
      <c r="A97" s="3">
        <v>38888</v>
      </c>
      <c r="B97" s="3">
        <v>39287</v>
      </c>
      <c r="C97" s="34" t="s">
        <v>22</v>
      </c>
      <c r="D97" s="4" t="s">
        <v>13</v>
      </c>
      <c r="E97" s="5">
        <v>1000</v>
      </c>
      <c r="F97" s="2">
        <v>3.690455233173346</v>
      </c>
      <c r="G97" s="42">
        <v>0.12</v>
      </c>
      <c r="H97" s="6">
        <v>3</v>
      </c>
      <c r="I97" s="7">
        <v>0.68415000000000004</v>
      </c>
      <c r="J97" s="2">
        <v>4.249530154072696</v>
      </c>
      <c r="K97" s="9">
        <v>7.0000000000000007E-2</v>
      </c>
      <c r="L97" s="6">
        <v>3</v>
      </c>
      <c r="M97" s="7">
        <v>0.6704</v>
      </c>
      <c r="N97" s="8"/>
      <c r="O97" s="8"/>
      <c r="P97" s="2"/>
      <c r="Q97" s="1" t="s">
        <v>3</v>
      </c>
    </row>
    <row r="98" spans="1:17" s="1" customFormat="1">
      <c r="A98" s="3">
        <v>39125</v>
      </c>
      <c r="B98" s="3">
        <v>39286</v>
      </c>
      <c r="C98" s="34" t="s">
        <v>70</v>
      </c>
      <c r="D98" s="4" t="s">
        <v>15</v>
      </c>
      <c r="E98" s="5">
        <v>430</v>
      </c>
      <c r="F98" s="2">
        <v>20.445338358386607</v>
      </c>
      <c r="G98" s="42">
        <v>0</v>
      </c>
      <c r="H98" s="6">
        <v>13.56</v>
      </c>
      <c r="I98" s="2">
        <v>1.3</v>
      </c>
      <c r="J98" s="2">
        <v>20.701615669789721</v>
      </c>
      <c r="K98" s="9">
        <v>1.6E-2</v>
      </c>
      <c r="L98" s="6">
        <v>0</v>
      </c>
      <c r="M98" s="2">
        <v>1.3839999999999999</v>
      </c>
      <c r="N98" s="8"/>
      <c r="O98" s="8"/>
      <c r="P98" s="2"/>
      <c r="Q98" s="1" t="s">
        <v>146</v>
      </c>
    </row>
    <row r="99" spans="1:17" s="1" customFormat="1">
      <c r="A99" s="3">
        <v>36424</v>
      </c>
      <c r="B99" s="3">
        <v>39283</v>
      </c>
      <c r="C99" s="34" t="s">
        <v>73</v>
      </c>
      <c r="D99" s="4" t="s">
        <v>1</v>
      </c>
      <c r="E99" s="5">
        <v>180</v>
      </c>
      <c r="F99" s="2">
        <v>22.17982737641826</v>
      </c>
      <c r="G99" s="42">
        <v>0</v>
      </c>
      <c r="H99" s="6">
        <v>4.62</v>
      </c>
      <c r="I99" s="7">
        <v>1</v>
      </c>
      <c r="J99" s="2">
        <v>36.830167553182548</v>
      </c>
      <c r="K99" s="9">
        <v>0.06</v>
      </c>
      <c r="L99" s="6">
        <v>3</v>
      </c>
      <c r="M99" s="7">
        <v>1</v>
      </c>
      <c r="N99" s="8"/>
      <c r="O99" s="8"/>
      <c r="P99" s="2"/>
      <c r="Q99" s="1" t="s">
        <v>140</v>
      </c>
    </row>
    <row r="100" spans="1:17" s="1" customFormat="1">
      <c r="A100" s="3">
        <v>37977</v>
      </c>
      <c r="B100" s="3">
        <v>39283</v>
      </c>
      <c r="C100" s="34" t="s">
        <v>74</v>
      </c>
      <c r="D100" s="4" t="s">
        <v>15</v>
      </c>
      <c r="E100" s="5">
        <v>250</v>
      </c>
      <c r="F100" s="2">
        <v>17.643684166376406</v>
      </c>
      <c r="G100" s="42">
        <v>0</v>
      </c>
      <c r="H100" s="6">
        <v>12</v>
      </c>
      <c r="I100" s="7">
        <v>1.2418</v>
      </c>
      <c r="J100" s="2">
        <v>20.880589480781428</v>
      </c>
      <c r="K100" s="9">
        <v>0</v>
      </c>
      <c r="L100" s="6">
        <v>12</v>
      </c>
      <c r="M100" s="7">
        <v>1.3828</v>
      </c>
      <c r="N100" s="8"/>
      <c r="O100" s="8"/>
      <c r="P100" s="2"/>
      <c r="Q100" s="1" t="s">
        <v>3</v>
      </c>
    </row>
    <row r="101" spans="1:17" s="1" customFormat="1">
      <c r="A101" s="3">
        <v>39002</v>
      </c>
      <c r="B101" s="3">
        <v>39283</v>
      </c>
      <c r="C101" s="34" t="s">
        <v>52</v>
      </c>
      <c r="D101" s="4" t="s">
        <v>1</v>
      </c>
      <c r="E101" s="5">
        <v>30</v>
      </c>
      <c r="F101" s="2">
        <v>129.37637757534398</v>
      </c>
      <c r="G101" s="42">
        <v>1.6E-2</v>
      </c>
      <c r="H101" s="6">
        <v>12</v>
      </c>
      <c r="I101" s="7">
        <v>1</v>
      </c>
      <c r="J101" s="2">
        <v>143.34829055256142</v>
      </c>
      <c r="K101" s="9">
        <v>1.6E-2</v>
      </c>
      <c r="L101" s="6">
        <v>12</v>
      </c>
      <c r="M101" s="7">
        <v>1</v>
      </c>
      <c r="N101" s="8"/>
      <c r="O101" s="8"/>
      <c r="P101" s="2"/>
      <c r="Q101" s="1" t="s">
        <v>140</v>
      </c>
    </row>
    <row r="102" spans="1:17" s="1" customFormat="1">
      <c r="A102" s="3">
        <v>38940</v>
      </c>
      <c r="B102" s="3">
        <v>39283</v>
      </c>
      <c r="C102" s="34" t="s">
        <v>26</v>
      </c>
      <c r="D102" s="4" t="s">
        <v>1</v>
      </c>
      <c r="E102" s="5">
        <v>40</v>
      </c>
      <c r="F102" s="2">
        <v>84.450580540696151</v>
      </c>
      <c r="G102" s="42">
        <v>1.6E-2</v>
      </c>
      <c r="H102" s="6">
        <v>0</v>
      </c>
      <c r="I102" s="7">
        <v>1</v>
      </c>
      <c r="J102" s="2">
        <v>109.43585943296023</v>
      </c>
      <c r="K102" s="9">
        <v>1.6E-2</v>
      </c>
      <c r="L102" s="6">
        <v>12</v>
      </c>
      <c r="M102" s="7">
        <v>1</v>
      </c>
      <c r="N102" s="8"/>
      <c r="O102" s="8"/>
      <c r="P102" s="2"/>
      <c r="Q102" s="1" t="s">
        <v>145</v>
      </c>
    </row>
    <row r="103" spans="1:17" s="1" customFormat="1">
      <c r="A103" s="3">
        <v>39002</v>
      </c>
      <c r="B103" s="3">
        <v>39283</v>
      </c>
      <c r="C103" s="34" t="s">
        <v>0</v>
      </c>
      <c r="D103" s="4" t="s">
        <v>1</v>
      </c>
      <c r="E103" s="5">
        <v>111</v>
      </c>
      <c r="F103" s="2">
        <v>24.38966855100665</v>
      </c>
      <c r="G103" s="42">
        <v>1.7000000000000001E-2</v>
      </c>
      <c r="H103" s="6">
        <v>0</v>
      </c>
      <c r="I103" s="7">
        <v>1</v>
      </c>
      <c r="J103" s="2">
        <v>28.310980143054969</v>
      </c>
      <c r="K103" s="9">
        <v>1.7000000000000001E-2</v>
      </c>
      <c r="L103" s="6">
        <v>0</v>
      </c>
      <c r="M103" s="7">
        <v>1</v>
      </c>
      <c r="N103" s="8"/>
      <c r="O103" s="8"/>
      <c r="P103" s="2"/>
      <c r="Q103" s="1" t="s">
        <v>139</v>
      </c>
    </row>
    <row r="104" spans="1:17" s="1" customFormat="1">
      <c r="A104" s="3">
        <v>39125</v>
      </c>
      <c r="B104" s="3">
        <v>39283</v>
      </c>
      <c r="C104" s="34" t="s">
        <v>0</v>
      </c>
      <c r="D104" s="4" t="s">
        <v>1</v>
      </c>
      <c r="E104" s="5">
        <v>139</v>
      </c>
      <c r="F104" s="2">
        <v>25.670638450609193</v>
      </c>
      <c r="G104" s="42">
        <v>1.7000000000000001E-2</v>
      </c>
      <c r="H104" s="6">
        <v>0</v>
      </c>
      <c r="I104" s="7">
        <v>1</v>
      </c>
      <c r="J104" s="2">
        <v>26.706570503604155</v>
      </c>
      <c r="K104" s="9">
        <v>1.7000000000000001E-2</v>
      </c>
      <c r="L104" s="6">
        <v>0</v>
      </c>
      <c r="M104" s="7">
        <v>1</v>
      </c>
      <c r="N104" s="8"/>
      <c r="O104" s="8"/>
      <c r="P104" s="2"/>
      <c r="Q104" s="1" t="s">
        <v>139</v>
      </c>
    </row>
    <row r="105" spans="1:17" s="1" customFormat="1">
      <c r="A105" s="3">
        <v>38548</v>
      </c>
      <c r="B105" s="3">
        <v>39252</v>
      </c>
      <c r="C105" s="34" t="s">
        <v>75</v>
      </c>
      <c r="D105" s="4" t="s">
        <v>1</v>
      </c>
      <c r="E105" s="5">
        <v>100</v>
      </c>
      <c r="F105" s="2">
        <v>40.957685507419122</v>
      </c>
      <c r="G105" s="42">
        <v>1.8499999999999999E-2</v>
      </c>
      <c r="H105" s="6">
        <v>1.53</v>
      </c>
      <c r="I105" s="7">
        <v>1</v>
      </c>
      <c r="J105" s="2">
        <v>48.564691288632687</v>
      </c>
      <c r="K105" s="9">
        <v>1.6E-2</v>
      </c>
      <c r="L105" s="6">
        <v>9</v>
      </c>
      <c r="M105" s="7">
        <v>1</v>
      </c>
      <c r="N105" s="8"/>
      <c r="O105" s="8"/>
      <c r="P105" s="2"/>
      <c r="Q105" s="1" t="s">
        <v>145</v>
      </c>
    </row>
    <row r="106" spans="1:17" s="1" customFormat="1">
      <c r="A106" s="3">
        <v>38797</v>
      </c>
      <c r="B106" s="3">
        <v>39251</v>
      </c>
      <c r="C106" s="34" t="s">
        <v>76</v>
      </c>
      <c r="D106" s="4" t="s">
        <v>15</v>
      </c>
      <c r="E106" s="5">
        <v>50</v>
      </c>
      <c r="F106" s="2">
        <v>61.892425407850851</v>
      </c>
      <c r="G106" s="42">
        <v>0</v>
      </c>
      <c r="H106" s="6">
        <v>12</v>
      </c>
      <c r="I106" s="2">
        <v>1.2062999999999999</v>
      </c>
      <c r="J106" s="2">
        <v>53.811576524098051</v>
      </c>
      <c r="K106" s="9">
        <v>0</v>
      </c>
      <c r="L106" s="6">
        <v>12</v>
      </c>
      <c r="M106" s="2">
        <v>1.341</v>
      </c>
      <c r="N106" s="8"/>
      <c r="O106" s="8"/>
      <c r="P106" s="2"/>
      <c r="Q106" s="1" t="s">
        <v>149</v>
      </c>
    </row>
    <row r="107" spans="1:17" s="1" customFormat="1">
      <c r="A107" s="3">
        <v>38077</v>
      </c>
      <c r="B107" s="3">
        <v>39251</v>
      </c>
      <c r="C107" s="34" t="s">
        <v>77</v>
      </c>
      <c r="D107" s="4" t="s">
        <v>15</v>
      </c>
      <c r="E107" s="5">
        <v>100</v>
      </c>
      <c r="F107" s="2">
        <v>68.751688469438051</v>
      </c>
      <c r="G107" s="42">
        <v>0</v>
      </c>
      <c r="H107" s="6">
        <v>12</v>
      </c>
      <c r="I107" s="7">
        <v>1.2243999999999999</v>
      </c>
      <c r="J107" s="2">
        <v>55.718583364502443</v>
      </c>
      <c r="K107" s="9">
        <v>0</v>
      </c>
      <c r="L107" s="6">
        <v>12</v>
      </c>
      <c r="M107" s="7">
        <v>1.341</v>
      </c>
      <c r="N107" s="8"/>
      <c r="O107" s="8"/>
      <c r="P107" s="2"/>
      <c r="Q107" s="1" t="s">
        <v>148</v>
      </c>
    </row>
    <row r="108" spans="1:17" s="1" customFormat="1">
      <c r="A108" s="3">
        <v>39002</v>
      </c>
      <c r="B108" s="3">
        <v>39183</v>
      </c>
      <c r="C108" s="34" t="s">
        <v>78</v>
      </c>
      <c r="D108" s="4" t="s">
        <v>13</v>
      </c>
      <c r="E108" s="5">
        <v>400</v>
      </c>
      <c r="F108" s="2">
        <v>6.8008952129643792</v>
      </c>
      <c r="G108" s="42">
        <v>0.12</v>
      </c>
      <c r="H108" s="6">
        <v>3</v>
      </c>
      <c r="I108" s="7">
        <v>0.67305000000000004</v>
      </c>
      <c r="J108" s="2">
        <v>8.2501872403136556</v>
      </c>
      <c r="K108" s="9">
        <v>0.05</v>
      </c>
      <c r="L108" s="6">
        <v>9.5500000000000007</v>
      </c>
      <c r="M108" s="7">
        <v>0.68205000000000005</v>
      </c>
      <c r="N108" s="8"/>
      <c r="O108" s="8"/>
      <c r="P108" s="2"/>
      <c r="Q108" s="1" t="s">
        <v>139</v>
      </c>
    </row>
    <row r="109" spans="1:17" s="1" customFormat="1">
      <c r="A109" s="3">
        <v>36843</v>
      </c>
      <c r="B109" s="3">
        <v>39175</v>
      </c>
      <c r="C109" s="34" t="s">
        <v>79</v>
      </c>
      <c r="D109" s="4" t="s">
        <v>1</v>
      </c>
      <c r="E109" s="5">
        <v>1332</v>
      </c>
      <c r="F109" s="2">
        <v>2.6342880126751873</v>
      </c>
      <c r="G109" s="42">
        <v>1.8499999999999999E-2</v>
      </c>
      <c r="H109" s="6">
        <v>0</v>
      </c>
      <c r="I109" s="7">
        <v>1</v>
      </c>
      <c r="J109" s="2">
        <v>0.94209610674764699</v>
      </c>
      <c r="K109" s="9">
        <v>1.7000000000000001E-2</v>
      </c>
      <c r="L109" s="6">
        <v>0</v>
      </c>
      <c r="M109" s="7">
        <v>1</v>
      </c>
      <c r="N109" s="8"/>
      <c r="O109" s="8"/>
      <c r="P109" s="2"/>
      <c r="Q109" s="1" t="s">
        <v>146</v>
      </c>
    </row>
    <row r="110" spans="1:17" s="1" customFormat="1">
      <c r="A110" s="3">
        <v>37914</v>
      </c>
      <c r="B110" s="3">
        <v>39069</v>
      </c>
      <c r="C110" s="34" t="s">
        <v>80</v>
      </c>
      <c r="D110" s="4" t="s">
        <v>1</v>
      </c>
      <c r="E110" s="5">
        <v>4</v>
      </c>
      <c r="F110" s="2">
        <v>0</v>
      </c>
      <c r="G110" s="42">
        <v>0</v>
      </c>
      <c r="H110" s="6">
        <v>0</v>
      </c>
      <c r="I110" s="7">
        <v>1</v>
      </c>
      <c r="J110" s="2">
        <v>17.695621437570601</v>
      </c>
      <c r="K110" s="9">
        <v>0</v>
      </c>
      <c r="L110" s="6">
        <v>10.1</v>
      </c>
      <c r="M110" s="7">
        <v>1</v>
      </c>
      <c r="N110" s="8"/>
      <c r="O110" s="8"/>
      <c r="P110" s="2"/>
      <c r="Q110" s="1" t="s">
        <v>3</v>
      </c>
    </row>
    <row r="111" spans="1:17" s="1" customFormat="1">
      <c r="A111" s="3">
        <v>38064</v>
      </c>
      <c r="B111" s="3">
        <v>39069</v>
      </c>
      <c r="C111" s="34" t="s">
        <v>81</v>
      </c>
      <c r="D111" s="4" t="s">
        <v>63</v>
      </c>
      <c r="E111" s="5">
        <v>30</v>
      </c>
      <c r="F111" s="2">
        <v>329.30883083179901</v>
      </c>
      <c r="G111" s="42">
        <v>0.05</v>
      </c>
      <c r="H111" s="6">
        <v>22.6</v>
      </c>
      <c r="I111" s="7">
        <v>1.5552999999999999</v>
      </c>
      <c r="J111" s="2">
        <v>439.23667464363683</v>
      </c>
      <c r="K111" s="9">
        <v>1.5269999999999999E-2</v>
      </c>
      <c r="L111" s="6">
        <v>21.72</v>
      </c>
      <c r="M111" s="7">
        <v>1.6073</v>
      </c>
      <c r="N111" s="8"/>
      <c r="O111" s="8"/>
      <c r="P111" s="2"/>
      <c r="Q111" s="1" t="s">
        <v>143</v>
      </c>
    </row>
    <row r="112" spans="1:17" s="1" customFormat="1">
      <c r="A112" s="3">
        <v>37720</v>
      </c>
      <c r="B112" s="3">
        <v>39063</v>
      </c>
      <c r="C112" s="34" t="s">
        <v>82</v>
      </c>
      <c r="D112" s="4" t="s">
        <v>1</v>
      </c>
      <c r="E112" s="5">
        <v>300</v>
      </c>
      <c r="F112" s="2">
        <v>11.210784950800575</v>
      </c>
      <c r="G112" s="42">
        <v>1.8499999999999999E-2</v>
      </c>
      <c r="H112" s="6">
        <v>12</v>
      </c>
      <c r="I112" s="7">
        <v>1</v>
      </c>
      <c r="J112" s="2">
        <v>15.14355938055713</v>
      </c>
      <c r="K112" s="9">
        <v>1.6E-2</v>
      </c>
      <c r="L112" s="6">
        <v>0</v>
      </c>
      <c r="M112" s="7">
        <v>1</v>
      </c>
      <c r="N112" s="8"/>
      <c r="O112" s="8"/>
      <c r="P112" s="2"/>
      <c r="Q112" s="1" t="s">
        <v>147</v>
      </c>
    </row>
    <row r="113" spans="1:17" s="1" customFormat="1">
      <c r="A113" s="3">
        <v>38674</v>
      </c>
      <c r="B113" s="3">
        <v>38999</v>
      </c>
      <c r="C113" s="34" t="s">
        <v>83</v>
      </c>
      <c r="D113" s="4" t="s">
        <v>13</v>
      </c>
      <c r="E113" s="5">
        <v>2000</v>
      </c>
      <c r="F113" s="2">
        <v>2.5829551981210801</v>
      </c>
      <c r="G113" s="42">
        <v>0.05</v>
      </c>
      <c r="H113" s="6">
        <v>38.520000000000003</v>
      </c>
      <c r="I113" s="7">
        <v>0.68540000000000001</v>
      </c>
      <c r="J113" s="2">
        <v>4.9273254089980973</v>
      </c>
      <c r="K113" s="9">
        <v>0.05</v>
      </c>
      <c r="L113" s="6">
        <v>12</v>
      </c>
      <c r="M113" s="7">
        <v>0.68</v>
      </c>
      <c r="N113" s="8"/>
      <c r="O113" s="8"/>
      <c r="P113" s="2"/>
      <c r="Q113" s="1" t="s">
        <v>51</v>
      </c>
    </row>
    <row r="114" spans="1:17" s="1" customFormat="1">
      <c r="A114" s="3">
        <v>38321</v>
      </c>
      <c r="B114" s="3">
        <v>38999</v>
      </c>
      <c r="C114" s="34" t="s">
        <v>84</v>
      </c>
      <c r="D114" s="4" t="s">
        <v>1</v>
      </c>
      <c r="E114" s="5">
        <v>2000</v>
      </c>
      <c r="F114" s="2">
        <v>2.2297583311474729</v>
      </c>
      <c r="G114" s="42">
        <v>0.05</v>
      </c>
      <c r="H114" s="6">
        <v>11.96</v>
      </c>
      <c r="I114" s="7">
        <v>1</v>
      </c>
      <c r="J114" s="2">
        <v>3.5049055614098128</v>
      </c>
      <c r="K114" s="9">
        <v>7.0000000000000007E-2</v>
      </c>
      <c r="L114" s="6">
        <v>3</v>
      </c>
      <c r="M114" s="7">
        <v>1</v>
      </c>
      <c r="N114" s="8"/>
      <c r="O114" s="8"/>
      <c r="P114" s="2"/>
      <c r="Q114" s="1" t="s">
        <v>139</v>
      </c>
    </row>
    <row r="115" spans="1:17" s="1" customFormat="1">
      <c r="A115" s="3">
        <v>36458</v>
      </c>
      <c r="B115" s="3">
        <v>38999</v>
      </c>
      <c r="C115" s="34" t="s">
        <v>85</v>
      </c>
      <c r="D115" s="4" t="s">
        <v>1</v>
      </c>
      <c r="E115" s="5">
        <v>300</v>
      </c>
      <c r="F115" s="2">
        <v>14.086449243247049</v>
      </c>
      <c r="G115" s="42">
        <v>0</v>
      </c>
      <c r="H115" s="6">
        <v>4.7</v>
      </c>
      <c r="I115" s="7">
        <v>1</v>
      </c>
      <c r="J115" s="2">
        <v>34.341331267032594</v>
      </c>
      <c r="K115" s="9">
        <v>6.5000000000000002E-2</v>
      </c>
      <c r="L115" s="6">
        <v>3</v>
      </c>
      <c r="M115" s="7">
        <v>1</v>
      </c>
      <c r="N115" s="8"/>
      <c r="O115" s="8"/>
      <c r="P115" s="2"/>
      <c r="Q115" s="1" t="s">
        <v>139</v>
      </c>
    </row>
    <row r="116" spans="1:17" s="1" customFormat="1">
      <c r="A116" s="3">
        <v>37469</v>
      </c>
      <c r="B116" s="3">
        <v>38999</v>
      </c>
      <c r="C116" s="34" t="s">
        <v>86</v>
      </c>
      <c r="D116" s="4" t="s">
        <v>1</v>
      </c>
      <c r="E116" s="5">
        <v>400</v>
      </c>
      <c r="F116" s="2">
        <v>12.373576117233407</v>
      </c>
      <c r="G116" s="42">
        <v>1.8499999999999999E-2</v>
      </c>
      <c r="H116" s="6">
        <v>0</v>
      </c>
      <c r="I116" s="7">
        <v>1</v>
      </c>
      <c r="J116" s="2">
        <v>30.585682541759084</v>
      </c>
      <c r="K116" s="9">
        <v>1.6E-2</v>
      </c>
      <c r="L116" s="6">
        <v>12</v>
      </c>
      <c r="M116" s="7">
        <v>1</v>
      </c>
      <c r="N116" s="8"/>
      <c r="O116" s="8"/>
      <c r="P116" s="2"/>
      <c r="Q116" s="1" t="s">
        <v>140</v>
      </c>
    </row>
    <row r="117" spans="1:17" s="1" customFormat="1">
      <c r="A117" s="3">
        <v>37139</v>
      </c>
      <c r="B117" s="3">
        <v>39002</v>
      </c>
      <c r="C117" s="34" t="s">
        <v>87</v>
      </c>
      <c r="D117" s="4" t="s">
        <v>1</v>
      </c>
      <c r="E117" s="5">
        <v>100</v>
      </c>
      <c r="F117" s="2">
        <v>48.214644495517781</v>
      </c>
      <c r="G117" s="42">
        <v>0.05</v>
      </c>
      <c r="H117" s="6">
        <v>0</v>
      </c>
      <c r="I117" s="7">
        <v>1</v>
      </c>
      <c r="J117" s="2">
        <v>83.502945038184976</v>
      </c>
      <c r="K117" s="9">
        <v>1.6E-2</v>
      </c>
      <c r="L117" s="6">
        <v>12</v>
      </c>
      <c r="M117" s="7">
        <v>1</v>
      </c>
      <c r="N117" s="8"/>
      <c r="O117" s="8"/>
      <c r="P117" s="2"/>
      <c r="Q117" s="1" t="s">
        <v>140</v>
      </c>
    </row>
    <row r="118" spans="1:17" s="1" customFormat="1">
      <c r="A118" s="3">
        <v>36731</v>
      </c>
      <c r="B118" s="3">
        <v>38999</v>
      </c>
      <c r="C118" s="34" t="s">
        <v>5</v>
      </c>
      <c r="D118" s="4" t="s">
        <v>1</v>
      </c>
      <c r="E118" s="5">
        <v>500</v>
      </c>
      <c r="F118" s="2">
        <v>5.5095133362863891</v>
      </c>
      <c r="G118" s="42">
        <v>1.8499999999999999E-2</v>
      </c>
      <c r="H118" s="6">
        <v>0</v>
      </c>
      <c r="I118" s="7">
        <v>1</v>
      </c>
      <c r="J118" s="2">
        <v>6.7055347223529775</v>
      </c>
      <c r="K118" s="9">
        <v>1.8499999999999999E-2</v>
      </c>
      <c r="L118" s="6">
        <v>0</v>
      </c>
      <c r="M118" s="7">
        <v>1</v>
      </c>
      <c r="N118" s="8"/>
      <c r="O118" s="8"/>
      <c r="P118" s="2"/>
      <c r="Q118" s="1" t="s">
        <v>140</v>
      </c>
    </row>
    <row r="119" spans="1:17" s="1" customFormat="1">
      <c r="A119" s="3">
        <v>38700</v>
      </c>
      <c r="B119" s="3">
        <v>38999</v>
      </c>
      <c r="C119" s="34" t="s">
        <v>25</v>
      </c>
      <c r="D119" s="4" t="s">
        <v>15</v>
      </c>
      <c r="E119" s="5">
        <v>500</v>
      </c>
      <c r="F119" s="2">
        <v>23.346112876724938</v>
      </c>
      <c r="G119" s="42">
        <v>1.6E-2</v>
      </c>
      <c r="H119" s="6">
        <v>0</v>
      </c>
      <c r="I119" s="7">
        <v>1.1993</v>
      </c>
      <c r="J119" s="2">
        <v>27.115566483072413</v>
      </c>
      <c r="K119" s="9">
        <v>1.6E-2</v>
      </c>
      <c r="L119" s="6">
        <v>0</v>
      </c>
      <c r="M119" s="7">
        <v>1.2544</v>
      </c>
      <c r="N119" s="8"/>
      <c r="O119" s="8"/>
      <c r="P119" s="2"/>
      <c r="Q119" s="1" t="s">
        <v>148</v>
      </c>
    </row>
    <row r="120" spans="1:17" s="1" customFormat="1">
      <c r="A120" s="3">
        <v>36448</v>
      </c>
      <c r="B120" s="3">
        <v>38999</v>
      </c>
      <c r="C120" s="34" t="s">
        <v>0</v>
      </c>
      <c r="D120" s="4" t="s">
        <v>1</v>
      </c>
      <c r="E120" s="5">
        <v>250</v>
      </c>
      <c r="F120" s="2">
        <v>11.116495765248411</v>
      </c>
      <c r="G120" s="42">
        <v>0.03</v>
      </c>
      <c r="H120" s="6">
        <v>2</v>
      </c>
      <c r="I120" s="7">
        <v>1</v>
      </c>
      <c r="J120" s="2">
        <v>22.778226915955432</v>
      </c>
      <c r="K120" s="9">
        <v>1.8499999999999999E-2</v>
      </c>
      <c r="L120" s="6">
        <v>0</v>
      </c>
      <c r="M120" s="7">
        <v>1</v>
      </c>
      <c r="N120" s="8"/>
      <c r="O120" s="8"/>
      <c r="P120" s="2"/>
      <c r="Q120" s="1" t="s">
        <v>139</v>
      </c>
    </row>
    <row r="121" spans="1:17" s="1" customFormat="1">
      <c r="A121" s="3">
        <v>36812</v>
      </c>
      <c r="B121" s="3">
        <v>38999</v>
      </c>
      <c r="C121" s="34" t="s">
        <v>88</v>
      </c>
      <c r="D121" s="4" t="s">
        <v>1</v>
      </c>
      <c r="E121" s="5">
        <v>50</v>
      </c>
      <c r="F121" s="2">
        <v>54.148630167190134</v>
      </c>
      <c r="G121" s="42">
        <v>1.8499999999999999E-2</v>
      </c>
      <c r="H121" s="6">
        <v>0</v>
      </c>
      <c r="I121" s="7">
        <v>1</v>
      </c>
      <c r="J121" s="2">
        <v>71.736321780988348</v>
      </c>
      <c r="K121" s="9">
        <v>1.6E-2</v>
      </c>
      <c r="L121" s="6">
        <v>9</v>
      </c>
      <c r="M121" s="7">
        <v>1</v>
      </c>
      <c r="N121" s="8"/>
      <c r="O121" s="8"/>
      <c r="P121" s="2"/>
      <c r="Q121" s="1" t="s">
        <v>145</v>
      </c>
    </row>
    <row r="122" spans="1:17" s="1" customFormat="1">
      <c r="A122" s="3">
        <v>38911</v>
      </c>
      <c r="B122" s="3">
        <v>38999</v>
      </c>
      <c r="C122" s="34" t="s">
        <v>86</v>
      </c>
      <c r="D122" s="4" t="s">
        <v>1</v>
      </c>
      <c r="E122" s="5">
        <v>44</v>
      </c>
      <c r="F122" s="2">
        <v>18.843221305516401</v>
      </c>
      <c r="G122" s="42">
        <v>0</v>
      </c>
      <c r="H122" s="6">
        <v>0</v>
      </c>
      <c r="I122" s="7">
        <v>1</v>
      </c>
      <c r="J122" s="2">
        <v>30.052774719375147</v>
      </c>
      <c r="K122" s="9">
        <v>1.6E-2</v>
      </c>
      <c r="L122" s="6">
        <v>12</v>
      </c>
      <c r="M122" s="7">
        <v>1</v>
      </c>
      <c r="N122" s="8"/>
      <c r="O122" s="8"/>
      <c r="P122" s="2"/>
      <c r="Q122" s="1" t="s">
        <v>140</v>
      </c>
    </row>
    <row r="123" spans="1:17" s="1" customFormat="1">
      <c r="A123" s="3">
        <v>37715</v>
      </c>
      <c r="B123" s="3">
        <v>38999</v>
      </c>
      <c r="C123" s="34" t="s">
        <v>89</v>
      </c>
      <c r="D123" s="4" t="s">
        <v>1</v>
      </c>
      <c r="E123" s="5">
        <v>100</v>
      </c>
      <c r="F123" s="2">
        <v>29.364036070705687</v>
      </c>
      <c r="G123" s="42">
        <v>1.8499999999999999E-2</v>
      </c>
      <c r="H123" s="6">
        <v>9</v>
      </c>
      <c r="I123" s="7">
        <v>1</v>
      </c>
      <c r="J123" s="2">
        <v>38.348630409525242</v>
      </c>
      <c r="K123" s="9">
        <v>1.6E-2</v>
      </c>
      <c r="L123" s="6">
        <v>9</v>
      </c>
      <c r="M123" s="7">
        <v>1</v>
      </c>
      <c r="N123" s="8"/>
      <c r="O123" s="8"/>
      <c r="P123" s="2"/>
      <c r="Q123" s="1" t="s">
        <v>145</v>
      </c>
    </row>
    <row r="124" spans="1:17" s="1" customFormat="1">
      <c r="A124" s="3">
        <v>38548</v>
      </c>
      <c r="B124" s="3">
        <v>38999</v>
      </c>
      <c r="C124" s="34" t="s">
        <v>90</v>
      </c>
      <c r="D124" s="4" t="s">
        <v>1</v>
      </c>
      <c r="E124" s="5">
        <v>50</v>
      </c>
      <c r="F124" s="2">
        <v>79.430358924519368</v>
      </c>
      <c r="G124" s="42">
        <v>0</v>
      </c>
      <c r="H124" s="6">
        <v>18.170000000000002</v>
      </c>
      <c r="I124" s="7">
        <v>1</v>
      </c>
      <c r="J124" s="2">
        <v>97.88132707786346</v>
      </c>
      <c r="K124" s="9">
        <v>1.6E-2</v>
      </c>
      <c r="L124" s="6">
        <v>12</v>
      </c>
      <c r="M124" s="7">
        <v>1</v>
      </c>
      <c r="N124" s="8"/>
      <c r="O124" s="8"/>
      <c r="P124" s="2"/>
      <c r="Q124" s="1" t="s">
        <v>149</v>
      </c>
    </row>
    <row r="125" spans="1:17" s="1" customFormat="1">
      <c r="A125" s="3">
        <v>37474</v>
      </c>
      <c r="B125" s="3">
        <v>38999</v>
      </c>
      <c r="C125" s="34" t="s">
        <v>91</v>
      </c>
      <c r="D125" s="4" t="s">
        <v>1</v>
      </c>
      <c r="E125" s="5">
        <v>1000</v>
      </c>
      <c r="F125" s="2">
        <v>2.8314810192926605</v>
      </c>
      <c r="G125" s="42">
        <v>1.8499999999999999E-2</v>
      </c>
      <c r="H125" s="6">
        <v>0</v>
      </c>
      <c r="I125" s="7">
        <v>1</v>
      </c>
      <c r="J125" s="2">
        <v>3.9792509917323287</v>
      </c>
      <c r="K125" s="9">
        <v>1.8499999999999999E-2</v>
      </c>
      <c r="L125" s="6">
        <v>0</v>
      </c>
      <c r="M125" s="7">
        <v>1</v>
      </c>
      <c r="N125" s="8"/>
      <c r="O125" s="8"/>
      <c r="P125" s="2"/>
      <c r="Q125" s="1" t="s">
        <v>139</v>
      </c>
    </row>
    <row r="126" spans="1:17" s="1" customFormat="1">
      <c r="A126" s="3">
        <v>38674</v>
      </c>
      <c r="B126" s="3">
        <v>38964</v>
      </c>
      <c r="C126" s="34" t="s">
        <v>92</v>
      </c>
      <c r="D126" s="4" t="s">
        <v>13</v>
      </c>
      <c r="E126" s="5">
        <v>500</v>
      </c>
      <c r="F126" s="2">
        <v>11.850617197776161</v>
      </c>
      <c r="G126" s="42">
        <v>0.05</v>
      </c>
      <c r="H126" s="6">
        <v>43.36</v>
      </c>
      <c r="I126" s="7">
        <v>0.68540000000000001</v>
      </c>
      <c r="J126" s="2">
        <v>16.466452951983626</v>
      </c>
      <c r="K126" s="9">
        <v>5.8500000000000003E-2</v>
      </c>
      <c r="L126" s="6">
        <v>18.170000000000002</v>
      </c>
      <c r="M126" s="7">
        <v>0.67630000000000001</v>
      </c>
      <c r="N126" s="8"/>
      <c r="O126" s="8"/>
      <c r="P126" s="2"/>
      <c r="Q126" s="1" t="s">
        <v>144</v>
      </c>
    </row>
    <row r="127" spans="1:17" s="1" customFormat="1">
      <c r="A127" s="3">
        <v>38519</v>
      </c>
      <c r="B127" s="3">
        <v>38915</v>
      </c>
      <c r="C127" s="34" t="s">
        <v>93</v>
      </c>
      <c r="D127" s="4" t="s">
        <v>1</v>
      </c>
      <c r="E127" s="5">
        <v>40</v>
      </c>
      <c r="F127" s="2">
        <v>58.223081893942961</v>
      </c>
      <c r="G127" s="42">
        <v>0</v>
      </c>
      <c r="H127" s="6">
        <v>3.77</v>
      </c>
      <c r="I127" s="7">
        <v>1</v>
      </c>
      <c r="J127" s="2">
        <v>63.323027184003408</v>
      </c>
      <c r="K127" s="9">
        <v>1.6E-2</v>
      </c>
      <c r="L127" s="6">
        <v>12</v>
      </c>
      <c r="M127" s="7">
        <v>1</v>
      </c>
      <c r="N127" s="8"/>
      <c r="O127" s="8"/>
      <c r="P127" s="2"/>
      <c r="Q127" s="1" t="s">
        <v>94</v>
      </c>
    </row>
    <row r="128" spans="1:17" s="1" customFormat="1">
      <c r="A128" s="3">
        <v>37355</v>
      </c>
      <c r="B128" s="3">
        <v>38792</v>
      </c>
      <c r="C128" s="34" t="s">
        <v>95</v>
      </c>
      <c r="D128" s="4" t="s">
        <v>1</v>
      </c>
      <c r="E128" s="5">
        <v>100</v>
      </c>
      <c r="F128" s="2">
        <v>31.050761262311244</v>
      </c>
      <c r="G128" s="42">
        <v>1.8499999999999999E-2</v>
      </c>
      <c r="H128" s="6">
        <v>12</v>
      </c>
      <c r="I128" s="7">
        <v>1</v>
      </c>
      <c r="J128" s="2">
        <v>33.137928865185877</v>
      </c>
      <c r="K128" s="9">
        <v>1.6E-2</v>
      </c>
      <c r="L128" s="6">
        <v>12</v>
      </c>
      <c r="M128" s="7">
        <v>1</v>
      </c>
      <c r="N128" s="8"/>
      <c r="O128" s="8"/>
      <c r="P128" s="2"/>
      <c r="Q128" s="1" t="s">
        <v>139</v>
      </c>
    </row>
    <row r="129" spans="1:17" s="1" customFormat="1">
      <c r="A129" s="3">
        <v>38519</v>
      </c>
      <c r="B129" s="3">
        <v>38753</v>
      </c>
      <c r="C129" s="34" t="s">
        <v>96</v>
      </c>
      <c r="D129" s="4" t="s">
        <v>1</v>
      </c>
      <c r="E129" s="5">
        <v>300</v>
      </c>
      <c r="F129" s="2">
        <v>8.8620314779898912</v>
      </c>
      <c r="G129" s="42">
        <v>0</v>
      </c>
      <c r="H129" s="6">
        <v>4.4000000000000004</v>
      </c>
      <c r="I129" s="2">
        <v>1</v>
      </c>
      <c r="J129" s="2">
        <v>16.225523468983877</v>
      </c>
      <c r="K129" s="9">
        <v>1.6E-2</v>
      </c>
      <c r="L129" s="6">
        <v>9</v>
      </c>
      <c r="M129" s="2">
        <v>1</v>
      </c>
      <c r="N129" s="8"/>
      <c r="O129" s="8"/>
      <c r="P129" s="2"/>
      <c r="Q129" s="1" t="s">
        <v>147</v>
      </c>
    </row>
    <row r="130" spans="1:17" s="1" customFormat="1">
      <c r="A130" s="3">
        <v>37797</v>
      </c>
      <c r="B130" s="3">
        <v>38603</v>
      </c>
      <c r="C130" s="34" t="s">
        <v>97</v>
      </c>
      <c r="D130" s="4" t="s">
        <v>1</v>
      </c>
      <c r="E130" s="5">
        <v>40</v>
      </c>
      <c r="F130" s="2">
        <v>63.628844794126231</v>
      </c>
      <c r="G130" s="42">
        <v>0</v>
      </c>
      <c r="H130" s="6">
        <v>2.74</v>
      </c>
      <c r="I130" s="7">
        <v>1</v>
      </c>
      <c r="J130" s="2">
        <v>94.322300963173447</v>
      </c>
      <c r="K130" s="9">
        <v>0.05</v>
      </c>
      <c r="L130" s="6">
        <v>7.34</v>
      </c>
      <c r="M130" s="7">
        <v>1</v>
      </c>
      <c r="N130" s="8"/>
      <c r="O130" s="8"/>
      <c r="P130" s="2"/>
      <c r="Q130" s="1" t="s">
        <v>144</v>
      </c>
    </row>
    <row r="131" spans="1:17" s="1" customFormat="1">
      <c r="A131" s="3">
        <v>37219</v>
      </c>
      <c r="B131" s="3">
        <v>38602</v>
      </c>
      <c r="C131" s="34" t="s">
        <v>98</v>
      </c>
      <c r="D131" s="4" t="s">
        <v>15</v>
      </c>
      <c r="E131" s="5">
        <v>100</v>
      </c>
      <c r="F131" s="2">
        <v>35.466448177265057</v>
      </c>
      <c r="G131" s="42">
        <v>0</v>
      </c>
      <c r="H131" s="6">
        <v>0</v>
      </c>
      <c r="I131" s="7">
        <v>0.87</v>
      </c>
      <c r="J131" s="2">
        <v>51.278586474966822</v>
      </c>
      <c r="K131" s="9">
        <v>0</v>
      </c>
      <c r="L131" s="6">
        <v>12</v>
      </c>
      <c r="M131" s="7">
        <v>1.2423986610444</v>
      </c>
      <c r="N131" s="8"/>
      <c r="O131" s="8"/>
      <c r="P131" s="2"/>
      <c r="Q131" s="1" t="s">
        <v>148</v>
      </c>
    </row>
    <row r="132" spans="1:17" s="1" customFormat="1">
      <c r="A132" s="3">
        <v>37811</v>
      </c>
      <c r="B132" s="3">
        <v>38554</v>
      </c>
      <c r="C132" s="34" t="s">
        <v>99</v>
      </c>
      <c r="D132" s="4" t="s">
        <v>15</v>
      </c>
      <c r="E132" s="5">
        <v>200</v>
      </c>
      <c r="F132" s="2">
        <v>11.201512097891374</v>
      </c>
      <c r="G132" s="42">
        <v>0</v>
      </c>
      <c r="H132" s="6">
        <v>16</v>
      </c>
      <c r="I132" s="2">
        <v>1.1335999999999999</v>
      </c>
      <c r="J132" s="2">
        <v>23.263708938744301</v>
      </c>
      <c r="K132" s="9">
        <v>0</v>
      </c>
      <c r="L132" s="6">
        <v>12</v>
      </c>
      <c r="M132" s="2">
        <v>1.2154</v>
      </c>
      <c r="N132" s="8"/>
      <c r="O132" s="8"/>
      <c r="P132" s="2"/>
      <c r="Q132" s="1" t="s">
        <v>148</v>
      </c>
    </row>
    <row r="133" spans="1:17" s="1" customFormat="1">
      <c r="A133" s="3">
        <v>37592</v>
      </c>
      <c r="B133" s="3">
        <v>38551</v>
      </c>
      <c r="C133" s="34" t="s">
        <v>100</v>
      </c>
      <c r="D133" s="4" t="s">
        <v>15</v>
      </c>
      <c r="E133" s="5">
        <v>500</v>
      </c>
      <c r="F133" s="2">
        <v>7.1656803104475744</v>
      </c>
      <c r="G133" s="42">
        <v>0</v>
      </c>
      <c r="H133" s="6">
        <f>16/0.996203</f>
        <v>16.060983554556653</v>
      </c>
      <c r="I133" s="2">
        <v>0.99620299999999995</v>
      </c>
      <c r="J133" s="2">
        <v>12.935199255617974</v>
      </c>
      <c r="K133" s="9">
        <v>0</v>
      </c>
      <c r="L133" s="6">
        <v>12</v>
      </c>
      <c r="M133" s="2">
        <v>1.1971000000000001</v>
      </c>
      <c r="N133" s="8"/>
      <c r="O133" s="8"/>
      <c r="P133" s="2"/>
      <c r="Q133" s="1" t="s">
        <v>148</v>
      </c>
    </row>
    <row r="134" spans="1:17" s="1" customFormat="1">
      <c r="A134" s="3">
        <v>36734</v>
      </c>
      <c r="B134" s="3">
        <v>38547</v>
      </c>
      <c r="C134" s="34" t="s">
        <v>101</v>
      </c>
      <c r="D134" s="4" t="s">
        <v>1</v>
      </c>
      <c r="E134" s="5">
        <v>100</v>
      </c>
      <c r="F134" s="2">
        <v>44.660381999992893</v>
      </c>
      <c r="G134" s="42">
        <v>0</v>
      </c>
      <c r="H134" s="6">
        <v>3.59</v>
      </c>
      <c r="I134" s="2">
        <v>1</v>
      </c>
      <c r="J134" s="2">
        <v>14.64294689311842</v>
      </c>
      <c r="K134" s="9">
        <v>0.05</v>
      </c>
      <c r="L134" s="6">
        <v>0</v>
      </c>
      <c r="M134" s="2">
        <v>1</v>
      </c>
      <c r="N134" s="8"/>
      <c r="O134" s="8"/>
      <c r="P134" s="2"/>
      <c r="Q134" s="1" t="s">
        <v>148</v>
      </c>
    </row>
    <row r="135" spans="1:17" s="1" customFormat="1">
      <c r="A135" s="3">
        <v>37977</v>
      </c>
      <c r="B135" s="3">
        <v>38512</v>
      </c>
      <c r="C135" s="34" t="s">
        <v>102</v>
      </c>
      <c r="D135" s="4" t="s">
        <v>1</v>
      </c>
      <c r="E135" s="5">
        <v>2500</v>
      </c>
      <c r="F135" s="2">
        <v>1.4029146977558415</v>
      </c>
      <c r="G135" s="42">
        <v>1.8499999999999999E-2</v>
      </c>
      <c r="H135" s="6">
        <v>0</v>
      </c>
      <c r="I135" s="7">
        <v>1</v>
      </c>
      <c r="J135" s="2">
        <v>2.1449714167019844</v>
      </c>
      <c r="K135" s="9">
        <v>1.8499999999999999E-2</v>
      </c>
      <c r="L135" s="6">
        <v>0</v>
      </c>
      <c r="M135" s="7">
        <v>1</v>
      </c>
      <c r="N135" s="8"/>
      <c r="O135" s="8"/>
      <c r="P135" s="2"/>
      <c r="Q135" s="1" t="s">
        <v>146</v>
      </c>
    </row>
    <row r="136" spans="1:17" s="1" customFormat="1">
      <c r="A136" s="3">
        <v>37767</v>
      </c>
      <c r="B136" s="3">
        <v>38348</v>
      </c>
      <c r="C136" s="34" t="s">
        <v>103</v>
      </c>
      <c r="D136" s="4" t="s">
        <v>1</v>
      </c>
      <c r="E136" s="5">
        <v>170</v>
      </c>
      <c r="F136" s="2">
        <v>20.295128769258039</v>
      </c>
      <c r="G136" s="42">
        <v>1.8499999999999999E-2</v>
      </c>
      <c r="H136" s="6">
        <v>0</v>
      </c>
      <c r="I136" s="7">
        <v>1</v>
      </c>
      <c r="J136" s="2">
        <v>40.355355838514456</v>
      </c>
      <c r="K136" s="9">
        <v>1.8499999999999999E-2</v>
      </c>
      <c r="L136" s="6">
        <v>0</v>
      </c>
      <c r="M136" s="7">
        <v>1</v>
      </c>
      <c r="N136" s="8"/>
      <c r="O136" s="8"/>
      <c r="P136" s="2"/>
      <c r="Q136" s="1" t="s">
        <v>142</v>
      </c>
    </row>
    <row r="137" spans="1:17" s="1" customFormat="1">
      <c r="A137" s="3">
        <v>37482</v>
      </c>
      <c r="B137" s="3">
        <v>38316</v>
      </c>
      <c r="C137" s="34" t="s">
        <v>26</v>
      </c>
      <c r="D137" s="4" t="s">
        <v>1</v>
      </c>
      <c r="E137" s="5">
        <v>50</v>
      </c>
      <c r="F137" s="2">
        <v>49.909853079901005</v>
      </c>
      <c r="G137" s="42">
        <v>1.8499999999999999E-2</v>
      </c>
      <c r="H137" s="6">
        <v>12</v>
      </c>
      <c r="I137" s="7">
        <v>1</v>
      </c>
      <c r="J137" s="2">
        <v>60.387474302082389</v>
      </c>
      <c r="K137" s="9">
        <v>0</v>
      </c>
      <c r="L137" s="6">
        <v>17</v>
      </c>
      <c r="M137" s="7">
        <v>1</v>
      </c>
      <c r="N137" s="8"/>
      <c r="O137" s="8"/>
      <c r="P137" s="2"/>
      <c r="Q137" s="1" t="s">
        <v>145</v>
      </c>
    </row>
    <row r="138" spans="1:17" s="1" customFormat="1">
      <c r="A138" s="3">
        <v>37469</v>
      </c>
      <c r="B138" s="3">
        <v>38309</v>
      </c>
      <c r="C138" s="34" t="s">
        <v>104</v>
      </c>
      <c r="D138" s="4" t="s">
        <v>1</v>
      </c>
      <c r="E138" s="5">
        <v>5000</v>
      </c>
      <c r="F138" s="2">
        <v>0.52503502757320553</v>
      </c>
      <c r="G138" s="42">
        <v>1.8499999999999999E-2</v>
      </c>
      <c r="H138" s="6">
        <v>0</v>
      </c>
      <c r="I138" s="7">
        <v>1</v>
      </c>
      <c r="J138" s="2">
        <v>0.75958881804226153</v>
      </c>
      <c r="K138" s="9">
        <v>1.8499999999999999E-2</v>
      </c>
      <c r="L138" s="6">
        <v>0</v>
      </c>
      <c r="M138" s="7">
        <v>1</v>
      </c>
      <c r="N138" s="8"/>
      <c r="O138" s="8"/>
      <c r="P138" s="2"/>
      <c r="Q138" s="1" t="s">
        <v>149</v>
      </c>
    </row>
    <row r="139" spans="1:17" s="1" customFormat="1">
      <c r="A139" s="3">
        <v>37169</v>
      </c>
      <c r="B139" s="3">
        <v>38182</v>
      </c>
      <c r="C139" s="34" t="s">
        <v>105</v>
      </c>
      <c r="D139" s="4" t="s">
        <v>1</v>
      </c>
      <c r="E139" s="5">
        <v>5000</v>
      </c>
      <c r="F139" s="2">
        <v>0.9048100440924407</v>
      </c>
      <c r="G139" s="42">
        <v>0</v>
      </c>
      <c r="H139" s="6">
        <v>3.77</v>
      </c>
      <c r="I139" s="7">
        <v>1</v>
      </c>
      <c r="J139" s="2">
        <v>1.5940275689626848</v>
      </c>
      <c r="K139" s="9">
        <v>0.05</v>
      </c>
      <c r="L139" s="6">
        <v>18.399999999999999</v>
      </c>
      <c r="M139" s="7">
        <v>1</v>
      </c>
      <c r="N139" s="8"/>
      <c r="O139" s="8"/>
      <c r="P139" s="2"/>
      <c r="Q139" s="1" t="s">
        <v>149</v>
      </c>
    </row>
    <row r="140" spans="1:17" s="1" customFormat="1">
      <c r="A140" s="3">
        <v>37263</v>
      </c>
      <c r="B140" s="3">
        <v>38134</v>
      </c>
      <c r="C140" s="34" t="s">
        <v>106</v>
      </c>
      <c r="D140" s="4" t="s">
        <v>1</v>
      </c>
      <c r="E140" s="5">
        <v>100</v>
      </c>
      <c r="F140" s="2">
        <v>46.617270920324685</v>
      </c>
      <c r="G140" s="42">
        <v>0</v>
      </c>
      <c r="H140" s="6">
        <v>3.74</v>
      </c>
      <c r="I140" s="7">
        <v>1</v>
      </c>
      <c r="J140" s="2">
        <v>36.194248255112825</v>
      </c>
      <c r="K140" s="9">
        <v>0.05</v>
      </c>
      <c r="L140" s="6">
        <v>7.57</v>
      </c>
      <c r="M140" s="7">
        <v>1</v>
      </c>
      <c r="N140" s="8"/>
      <c r="O140" s="8"/>
      <c r="P140" s="2"/>
      <c r="Q140" s="1" t="s">
        <v>140</v>
      </c>
    </row>
    <row r="141" spans="1:17" s="1" customFormat="1">
      <c r="A141" s="3">
        <v>36458</v>
      </c>
      <c r="B141" s="3">
        <v>38112</v>
      </c>
      <c r="C141" s="34" t="s">
        <v>107</v>
      </c>
      <c r="D141" s="4" t="s">
        <v>1</v>
      </c>
      <c r="E141" s="5">
        <v>70</v>
      </c>
      <c r="F141" s="2">
        <v>60.316350118195693</v>
      </c>
      <c r="G141" s="42">
        <v>0</v>
      </c>
      <c r="H141" s="6">
        <v>4.8</v>
      </c>
      <c r="I141" s="7">
        <v>1</v>
      </c>
      <c r="J141" s="2">
        <v>55.8000849123625</v>
      </c>
      <c r="K141" s="9">
        <v>0.05</v>
      </c>
      <c r="L141" s="6">
        <v>6.93</v>
      </c>
      <c r="M141" s="7">
        <v>1</v>
      </c>
      <c r="N141" s="8"/>
      <c r="O141" s="8"/>
      <c r="P141" s="2"/>
      <c r="Q141" s="1" t="s">
        <v>143</v>
      </c>
    </row>
    <row r="142" spans="1:17" s="1" customFormat="1">
      <c r="A142" s="3">
        <v>36371</v>
      </c>
      <c r="B142" s="3">
        <v>37972</v>
      </c>
      <c r="C142" s="34" t="s">
        <v>108</v>
      </c>
      <c r="D142" s="4" t="s">
        <v>1</v>
      </c>
      <c r="E142" s="5">
        <v>1300</v>
      </c>
      <c r="F142" s="2">
        <v>2.2671954440016915</v>
      </c>
      <c r="G142" s="42">
        <v>3.5000000000000003E-2</v>
      </c>
      <c r="H142" s="6">
        <v>1.5</v>
      </c>
      <c r="I142" s="7">
        <v>1</v>
      </c>
      <c r="J142" s="2">
        <v>0.90132376673010772</v>
      </c>
      <c r="K142" s="9">
        <v>1.8499999999999999E-2</v>
      </c>
      <c r="L142" s="6">
        <v>0</v>
      </c>
      <c r="M142" s="7">
        <v>1</v>
      </c>
      <c r="N142" s="8"/>
      <c r="O142" s="8"/>
      <c r="P142" s="2"/>
      <c r="Q142" s="1" t="s">
        <v>143</v>
      </c>
    </row>
    <row r="143" spans="1:17" s="1" customFormat="1">
      <c r="A143" s="3">
        <v>36424</v>
      </c>
      <c r="B143" s="3">
        <v>37398</v>
      </c>
      <c r="C143" s="34" t="s">
        <v>109</v>
      </c>
      <c r="D143" s="4" t="s">
        <v>1</v>
      </c>
      <c r="E143" s="5">
        <v>87</v>
      </c>
      <c r="F143" s="2">
        <v>40.794236073031485</v>
      </c>
      <c r="G143" s="42">
        <v>0</v>
      </c>
      <c r="H143" s="6">
        <v>4.3899999999999997</v>
      </c>
      <c r="I143" s="7">
        <v>1</v>
      </c>
      <c r="J143" s="2">
        <v>45.844573652717976</v>
      </c>
      <c r="K143" s="9">
        <v>0</v>
      </c>
      <c r="L143" s="6">
        <v>3.54</v>
      </c>
      <c r="M143" s="7">
        <v>1</v>
      </c>
      <c r="N143" s="8"/>
      <c r="O143" s="8"/>
      <c r="P143" s="2"/>
      <c r="Q143" s="1" t="s">
        <v>143</v>
      </c>
    </row>
    <row r="144" spans="1:17" s="1" customFormat="1">
      <c r="A144" s="3">
        <v>36437</v>
      </c>
      <c r="B144" s="3">
        <v>37334</v>
      </c>
      <c r="C144" s="34" t="s">
        <v>110</v>
      </c>
      <c r="D144" s="4" t="s">
        <v>1</v>
      </c>
      <c r="E144" s="5">
        <v>90</v>
      </c>
      <c r="F144" s="2">
        <v>24.212888833177434</v>
      </c>
      <c r="G144" s="42">
        <v>0.03</v>
      </c>
      <c r="H144" s="6">
        <v>1.2</v>
      </c>
      <c r="I144" s="7">
        <v>1</v>
      </c>
      <c r="J144" s="2">
        <v>39.960103757980626</v>
      </c>
      <c r="K144" s="9">
        <v>1.8499999999999999E-2</v>
      </c>
      <c r="L144" s="6">
        <v>0</v>
      </c>
      <c r="M144" s="7">
        <v>1</v>
      </c>
      <c r="N144" s="8"/>
      <c r="O144" s="8"/>
      <c r="P144" s="2"/>
      <c r="Q144" s="1" t="s">
        <v>147</v>
      </c>
    </row>
    <row r="145" spans="1:17" s="1" customFormat="1">
      <c r="A145" s="3">
        <v>36812</v>
      </c>
      <c r="B145" s="3">
        <v>37263</v>
      </c>
      <c r="C145" s="34" t="s">
        <v>111</v>
      </c>
      <c r="D145" s="4" t="s">
        <v>1</v>
      </c>
      <c r="E145" s="5">
        <v>50</v>
      </c>
      <c r="F145" s="2">
        <v>45.168186617525762</v>
      </c>
      <c r="G145" s="42">
        <v>1.8499999999999999E-2</v>
      </c>
      <c r="H145" s="6">
        <v>0</v>
      </c>
      <c r="I145" s="7">
        <v>1</v>
      </c>
      <c r="J145" s="2">
        <v>38.922441366199259</v>
      </c>
      <c r="K145" s="9">
        <v>1.8499999999999999E-2</v>
      </c>
      <c r="L145" s="6">
        <v>0</v>
      </c>
      <c r="M145" s="7">
        <v>1</v>
      </c>
      <c r="N145" s="8"/>
      <c r="O145" s="8"/>
      <c r="P145" s="2"/>
      <c r="Q145" s="1" t="s">
        <v>148</v>
      </c>
    </row>
    <row r="146" spans="1:17" s="1" customFormat="1">
      <c r="A146" s="3">
        <v>36424</v>
      </c>
      <c r="B146" s="3">
        <v>37260</v>
      </c>
      <c r="C146" s="34" t="s">
        <v>112</v>
      </c>
      <c r="D146" s="4" t="s">
        <v>1</v>
      </c>
      <c r="E146" s="5">
        <v>330</v>
      </c>
      <c r="F146" s="2">
        <v>11.944565182613953</v>
      </c>
      <c r="G146" s="42">
        <v>0</v>
      </c>
      <c r="H146" s="6">
        <v>4.6500000000000004</v>
      </c>
      <c r="I146" s="7">
        <v>1</v>
      </c>
      <c r="J146" s="2">
        <v>17.813765992693227</v>
      </c>
      <c r="K146" s="9">
        <v>0</v>
      </c>
      <c r="L146" s="6">
        <v>4.34</v>
      </c>
      <c r="M146" s="7">
        <v>1</v>
      </c>
      <c r="N146" s="8"/>
      <c r="O146" s="8"/>
      <c r="P146" s="2"/>
      <c r="Q146" s="1" t="s">
        <v>143</v>
      </c>
    </row>
    <row r="147" spans="1:17" s="1" customFormat="1">
      <c r="A147" s="3">
        <v>36424</v>
      </c>
      <c r="B147" s="3">
        <v>37097</v>
      </c>
      <c r="C147" s="34" t="s">
        <v>113</v>
      </c>
      <c r="D147" s="4" t="s">
        <v>1</v>
      </c>
      <c r="E147" s="5">
        <v>155</v>
      </c>
      <c r="F147" s="2">
        <v>25.404905692864059</v>
      </c>
      <c r="G147" s="42">
        <v>0</v>
      </c>
      <c r="H147" s="6">
        <v>4.62</v>
      </c>
      <c r="I147" s="7">
        <v>1</v>
      </c>
      <c r="J147" s="2">
        <v>28.270686944811711</v>
      </c>
      <c r="K147" s="9">
        <v>0</v>
      </c>
      <c r="L147" s="6">
        <v>2.82</v>
      </c>
      <c r="M147" s="7">
        <v>1</v>
      </c>
      <c r="N147" s="8"/>
      <c r="O147" s="8"/>
      <c r="P147" s="2"/>
      <c r="Q147" s="1" t="s">
        <v>147</v>
      </c>
    </row>
    <row r="148" spans="1:17" s="1" customFormat="1">
      <c r="A148" s="3">
        <v>36830</v>
      </c>
      <c r="B148" s="3">
        <v>37680</v>
      </c>
      <c r="C148" s="34" t="s">
        <v>114</v>
      </c>
      <c r="D148" s="4" t="s">
        <v>1</v>
      </c>
      <c r="E148" s="5">
        <v>250</v>
      </c>
      <c r="F148" s="2">
        <v>6.7991425805761576</v>
      </c>
      <c r="G148" s="42">
        <v>1.8499999999999999E-2</v>
      </c>
      <c r="H148" s="6">
        <v>0</v>
      </c>
      <c r="I148" s="7">
        <v>1</v>
      </c>
      <c r="J148" s="2">
        <v>4.2643888451711112</v>
      </c>
      <c r="K148" s="9">
        <v>1.8499999999999999E-2</v>
      </c>
      <c r="L148" s="6">
        <v>0</v>
      </c>
      <c r="M148" s="7">
        <v>1</v>
      </c>
      <c r="N148" s="8"/>
      <c r="O148" s="8"/>
      <c r="P148" s="2"/>
      <c r="Q148" s="1" t="s">
        <v>141</v>
      </c>
    </row>
    <row r="149" spans="1:17" s="1" customFormat="1">
      <c r="A149" s="3">
        <v>36841</v>
      </c>
      <c r="B149" s="3">
        <v>37675</v>
      </c>
      <c r="C149" s="34" t="s">
        <v>115</v>
      </c>
      <c r="D149" s="4" t="s">
        <v>1</v>
      </c>
      <c r="E149" s="5">
        <v>14</v>
      </c>
      <c r="F149" s="2">
        <v>0</v>
      </c>
      <c r="G149" s="42">
        <v>0</v>
      </c>
      <c r="H149" s="6">
        <v>0</v>
      </c>
      <c r="I149" s="7">
        <v>1</v>
      </c>
      <c r="J149" s="2">
        <v>0.59363629277534347</v>
      </c>
      <c r="K149" s="9">
        <v>0</v>
      </c>
      <c r="L149" s="6">
        <v>2</v>
      </c>
      <c r="M149" s="7">
        <v>1</v>
      </c>
      <c r="N149" s="8"/>
      <c r="O149" s="8"/>
      <c r="P149" s="2"/>
      <c r="Q149" s="1" t="s">
        <v>141</v>
      </c>
    </row>
    <row r="150" spans="1:17" s="1" customFormat="1">
      <c r="A150" s="3">
        <v>36381</v>
      </c>
      <c r="B150" s="3">
        <v>37680</v>
      </c>
      <c r="C150" s="34" t="s">
        <v>116</v>
      </c>
      <c r="D150" s="4" t="s">
        <v>1</v>
      </c>
      <c r="E150" s="5">
        <v>5000</v>
      </c>
      <c r="F150" s="2">
        <v>0.47704107711429289</v>
      </c>
      <c r="G150" s="42">
        <v>3.5000000000000003E-2</v>
      </c>
      <c r="H150" s="6">
        <v>1.5</v>
      </c>
      <c r="I150" s="7">
        <v>1</v>
      </c>
      <c r="J150" s="2">
        <v>0.33738550720091037</v>
      </c>
      <c r="K150" s="9">
        <v>1.8499999999999999E-2</v>
      </c>
      <c r="L150" s="6">
        <v>0</v>
      </c>
      <c r="M150" s="7">
        <v>1</v>
      </c>
      <c r="N150" s="8"/>
      <c r="O150" s="8"/>
      <c r="P150" s="2"/>
      <c r="Q150" s="1" t="s">
        <v>142</v>
      </c>
    </row>
    <row r="151" spans="1:17" s="1" customFormat="1">
      <c r="A151" s="3">
        <v>36881</v>
      </c>
      <c r="B151" s="3">
        <v>37301</v>
      </c>
      <c r="C151" s="34" t="s">
        <v>117</v>
      </c>
      <c r="D151" s="4" t="s">
        <v>1</v>
      </c>
      <c r="E151" s="5">
        <v>1000</v>
      </c>
      <c r="F151" s="2">
        <v>2.0497453394666336</v>
      </c>
      <c r="G151" s="42">
        <v>1.8499999999999999E-2</v>
      </c>
      <c r="H151" s="6">
        <v>0</v>
      </c>
      <c r="I151" s="7">
        <v>1</v>
      </c>
      <c r="J151" s="2">
        <v>1.9625388897774683</v>
      </c>
      <c r="K151" s="9">
        <v>1.8499999999999999E-2</v>
      </c>
      <c r="L151" s="6">
        <v>0</v>
      </c>
      <c r="M151" s="7">
        <v>1</v>
      </c>
      <c r="N151" s="8"/>
      <c r="O151" s="8"/>
      <c r="P151" s="2"/>
      <c r="Q151" s="1" t="s">
        <v>146</v>
      </c>
    </row>
    <row r="152" spans="1:17" s="1" customFormat="1">
      <c r="A152" s="3">
        <v>36731</v>
      </c>
      <c r="B152" s="3">
        <v>37095</v>
      </c>
      <c r="C152" s="34" t="s">
        <v>118</v>
      </c>
      <c r="D152" s="4" t="s">
        <v>1</v>
      </c>
      <c r="E152" s="5">
        <v>500</v>
      </c>
      <c r="F152" s="2">
        <v>7.4962251493682563</v>
      </c>
      <c r="G152" s="42">
        <v>1.8499999999999999E-2</v>
      </c>
      <c r="H152" s="6">
        <v>0</v>
      </c>
      <c r="I152" s="7">
        <v>1</v>
      </c>
      <c r="J152" s="2">
        <v>7.4856068358465633</v>
      </c>
      <c r="K152" s="9">
        <v>1.8499999999999999E-2</v>
      </c>
      <c r="L152" s="6">
        <v>0</v>
      </c>
      <c r="M152" s="7">
        <v>1</v>
      </c>
      <c r="N152" s="8"/>
      <c r="O152" s="8"/>
      <c r="P152" s="2"/>
      <c r="Q152" s="1" t="s">
        <v>145</v>
      </c>
    </row>
    <row r="153" spans="1:17" s="1" customFormat="1">
      <c r="A153" s="3">
        <v>36843</v>
      </c>
      <c r="B153" s="3">
        <v>36980</v>
      </c>
      <c r="C153" s="34" t="s">
        <v>119</v>
      </c>
      <c r="D153" s="4" t="s">
        <v>1</v>
      </c>
      <c r="E153" s="5">
        <v>250</v>
      </c>
      <c r="F153" s="2">
        <v>12.053894379031137</v>
      </c>
      <c r="G153" s="42">
        <v>1.8499999999999999E-2</v>
      </c>
      <c r="H153" s="6">
        <v>0</v>
      </c>
      <c r="I153" s="7">
        <v>1</v>
      </c>
      <c r="J153" s="2">
        <v>13.962073729550214</v>
      </c>
      <c r="K153" s="9">
        <v>1.8499999999999999E-2</v>
      </c>
      <c r="L153" s="6">
        <v>0</v>
      </c>
      <c r="M153" s="7">
        <v>1</v>
      </c>
      <c r="N153" s="8"/>
      <c r="O153" s="8"/>
      <c r="P153" s="2"/>
      <c r="Q153" s="1" t="s">
        <v>142</v>
      </c>
    </row>
    <row r="154" spans="1:17" s="1" customFormat="1">
      <c r="A154" s="3">
        <v>36668</v>
      </c>
      <c r="B154" s="3">
        <v>36881</v>
      </c>
      <c r="C154" s="34" t="s">
        <v>120</v>
      </c>
      <c r="D154" s="4" t="s">
        <v>1</v>
      </c>
      <c r="E154" s="5">
        <v>50</v>
      </c>
      <c r="F154" s="2">
        <v>0</v>
      </c>
      <c r="G154" s="42">
        <v>0</v>
      </c>
      <c r="H154" s="6">
        <v>0</v>
      </c>
      <c r="I154" s="7">
        <v>1</v>
      </c>
      <c r="J154" s="2">
        <v>15.729686834236897</v>
      </c>
      <c r="K154" s="9">
        <v>1.8499999999999999E-2</v>
      </c>
      <c r="L154" s="6">
        <v>0</v>
      </c>
      <c r="M154" s="7">
        <v>1</v>
      </c>
      <c r="N154" s="8"/>
      <c r="O154" s="8"/>
      <c r="P154" s="2"/>
      <c r="Q154" s="1" t="s">
        <v>140</v>
      </c>
    </row>
    <row r="155" spans="1:17" s="1" customFormat="1">
      <c r="A155" s="3">
        <v>36556</v>
      </c>
      <c r="B155" s="3">
        <v>36881</v>
      </c>
      <c r="C155" s="34" t="s">
        <v>120</v>
      </c>
      <c r="D155" s="4" t="s">
        <v>1</v>
      </c>
      <c r="E155" s="5">
        <v>250</v>
      </c>
      <c r="F155" s="2">
        <v>8.5052219775422664</v>
      </c>
      <c r="G155" s="42">
        <v>0.03</v>
      </c>
      <c r="H155" s="6">
        <v>2</v>
      </c>
      <c r="I155" s="7">
        <v>1</v>
      </c>
      <c r="J155" s="2">
        <v>15.198318138373661</v>
      </c>
      <c r="K155" s="9">
        <v>1.8499999999999999E-2</v>
      </c>
      <c r="L155" s="6">
        <v>0</v>
      </c>
      <c r="M155" s="7">
        <v>1</v>
      </c>
      <c r="N155" s="8"/>
      <c r="O155" s="8"/>
      <c r="P155" s="2"/>
      <c r="Q155" s="1" t="s">
        <v>140</v>
      </c>
    </row>
    <row r="156" spans="1:17" s="1" customFormat="1">
      <c r="A156" s="3">
        <v>36882</v>
      </c>
      <c r="B156" s="3">
        <v>36882</v>
      </c>
      <c r="C156" s="34" t="s">
        <v>121</v>
      </c>
      <c r="D156" s="4" t="s">
        <v>1</v>
      </c>
      <c r="E156" s="5">
        <v>1</v>
      </c>
      <c r="F156" s="2">
        <v>19.47934902143162</v>
      </c>
      <c r="G156" s="42">
        <v>1.8499999999999999E-2</v>
      </c>
      <c r="H156" s="6">
        <v>0</v>
      </c>
      <c r="I156" s="7">
        <v>1</v>
      </c>
      <c r="J156" s="2">
        <v>18.263028979049199</v>
      </c>
      <c r="K156" s="9">
        <v>1.8499999999999999E-2</v>
      </c>
      <c r="L156" s="6">
        <v>0</v>
      </c>
      <c r="M156" s="7">
        <v>1</v>
      </c>
      <c r="N156" s="8"/>
      <c r="O156" s="8"/>
      <c r="P156" s="2"/>
      <c r="Q156" s="1" t="s">
        <v>141</v>
      </c>
    </row>
    <row r="157" spans="1:17">
      <c r="C157" s="35"/>
      <c r="D157" s="15"/>
      <c r="E157" s="16"/>
      <c r="F157" s="14"/>
      <c r="H157" s="17"/>
      <c r="J157" s="14"/>
      <c r="L157" s="17"/>
      <c r="O157" s="2"/>
      <c r="P157" s="14"/>
    </row>
    <row r="158" spans="1:17">
      <c r="C158" s="35"/>
      <c r="D158" s="15"/>
      <c r="E158" s="16"/>
      <c r="F158" s="14"/>
      <c r="H158" s="17"/>
      <c r="J158" s="14"/>
      <c r="L158" s="17"/>
      <c r="O158" s="2"/>
      <c r="P158" s="14"/>
    </row>
    <row r="159" spans="1:17">
      <c r="C159" s="35"/>
      <c r="D159" s="15"/>
      <c r="E159" s="16"/>
      <c r="F159" s="14"/>
      <c r="H159" s="17"/>
      <c r="J159" s="14"/>
      <c r="L159" s="17"/>
      <c r="O159" s="2"/>
      <c r="P159" s="14"/>
    </row>
    <row r="160" spans="1:17">
      <c r="C160" s="35"/>
      <c r="D160" s="15"/>
      <c r="E160" s="16"/>
      <c r="F160" s="14"/>
      <c r="H160" s="17"/>
      <c r="J160" s="14"/>
      <c r="L160" s="17"/>
      <c r="O160" s="2"/>
      <c r="P160" s="14"/>
    </row>
    <row r="161" spans="3:16">
      <c r="C161" s="35"/>
      <c r="D161" s="15"/>
      <c r="E161" s="16"/>
      <c r="F161" s="14"/>
      <c r="H161" s="17"/>
      <c r="J161" s="14"/>
      <c r="L161" s="17"/>
      <c r="O161" s="2"/>
      <c r="P161" s="14"/>
    </row>
    <row r="162" spans="3:16">
      <c r="C162" s="35"/>
      <c r="D162" s="15"/>
      <c r="E162" s="16"/>
      <c r="F162" s="14"/>
      <c r="H162" s="17"/>
      <c r="J162" s="14"/>
      <c r="L162" s="17"/>
      <c r="O162" s="2"/>
      <c r="P162" s="14"/>
    </row>
    <row r="163" spans="3:16">
      <c r="C163" s="35"/>
      <c r="D163" s="15"/>
      <c r="E163" s="16"/>
      <c r="F163" s="14"/>
      <c r="H163" s="17"/>
      <c r="J163" s="14"/>
      <c r="L163" s="17"/>
      <c r="O163" s="2"/>
      <c r="P163" s="14"/>
    </row>
    <row r="164" spans="3:16">
      <c r="C164" s="35"/>
      <c r="D164" s="15"/>
      <c r="E164" s="16"/>
      <c r="F164" s="14"/>
      <c r="H164" s="17"/>
      <c r="J164" s="14"/>
      <c r="L164" s="17"/>
      <c r="O164" s="2"/>
      <c r="P164" s="14"/>
    </row>
    <row r="165" spans="3:16">
      <c r="C165" s="35"/>
      <c r="D165" s="15"/>
      <c r="E165" s="16"/>
      <c r="F165" s="14"/>
      <c r="H165" s="17"/>
      <c r="J165" s="14"/>
      <c r="L165" s="17"/>
      <c r="O165" s="2"/>
      <c r="P165" s="14"/>
    </row>
    <row r="166" spans="3:16">
      <c r="C166" s="35"/>
      <c r="D166" s="15"/>
      <c r="E166" s="16"/>
      <c r="F166" s="14"/>
      <c r="H166" s="17"/>
      <c r="J166" s="14"/>
      <c r="L166" s="17"/>
      <c r="O166" s="2"/>
      <c r="P166" s="14"/>
    </row>
    <row r="167" spans="3:16">
      <c r="C167" s="35"/>
      <c r="D167" s="15"/>
      <c r="E167" s="16"/>
      <c r="F167" s="14"/>
      <c r="H167" s="17"/>
      <c r="J167" s="14"/>
      <c r="L167" s="17"/>
      <c r="O167" s="2"/>
      <c r="P167" s="14"/>
    </row>
    <row r="168" spans="3:16">
      <c r="C168" s="35"/>
      <c r="D168" s="15"/>
      <c r="E168" s="16"/>
      <c r="F168" s="14"/>
      <c r="H168" s="17"/>
      <c r="J168" s="14"/>
      <c r="L168" s="17"/>
      <c r="O168" s="2"/>
      <c r="P168" s="14"/>
    </row>
    <row r="169" spans="3:16">
      <c r="C169" s="35"/>
      <c r="D169" s="15"/>
      <c r="E169" s="16"/>
      <c r="F169" s="14"/>
      <c r="H169" s="17"/>
      <c r="J169" s="14"/>
      <c r="L169" s="17"/>
      <c r="O169" s="2"/>
      <c r="P169" s="14"/>
    </row>
    <row r="170" spans="3:16">
      <c r="C170" s="35"/>
      <c r="D170" s="15"/>
      <c r="E170" s="16"/>
      <c r="F170" s="14"/>
      <c r="H170" s="17"/>
      <c r="J170" s="14"/>
      <c r="L170" s="17"/>
      <c r="O170" s="2"/>
      <c r="P170" s="14"/>
    </row>
    <row r="171" spans="3:16">
      <c r="C171" s="35"/>
      <c r="D171" s="15"/>
      <c r="E171" s="16"/>
      <c r="F171" s="14"/>
      <c r="H171" s="17"/>
      <c r="J171" s="14"/>
      <c r="L171" s="17"/>
      <c r="O171" s="2"/>
      <c r="P171" s="14"/>
    </row>
    <row r="172" spans="3:16">
      <c r="C172" s="35"/>
      <c r="D172" s="15"/>
      <c r="E172" s="16"/>
      <c r="F172" s="14"/>
      <c r="H172" s="17"/>
      <c r="J172" s="14"/>
      <c r="L172" s="17"/>
      <c r="O172" s="2"/>
      <c r="P172" s="14"/>
    </row>
    <row r="173" spans="3:16">
      <c r="C173" s="35"/>
      <c r="D173" s="15"/>
      <c r="E173" s="16"/>
      <c r="F173" s="14"/>
      <c r="H173" s="17"/>
      <c r="J173" s="14"/>
      <c r="L173" s="17"/>
      <c r="O173" s="2"/>
      <c r="P173" s="14"/>
    </row>
    <row r="174" spans="3:16">
      <c r="C174" s="35"/>
      <c r="D174" s="15"/>
      <c r="E174" s="16"/>
      <c r="F174" s="14"/>
      <c r="H174" s="17"/>
      <c r="J174" s="14"/>
      <c r="L174" s="17"/>
      <c r="O174" s="2"/>
      <c r="P174" s="14"/>
    </row>
    <row r="175" spans="3:16">
      <c r="C175" s="35"/>
      <c r="D175" s="15"/>
      <c r="E175" s="16"/>
      <c r="F175" s="14"/>
      <c r="H175" s="17"/>
      <c r="J175" s="14"/>
      <c r="L175" s="17"/>
      <c r="O175" s="2"/>
      <c r="P175" s="14"/>
    </row>
    <row r="176" spans="3:16">
      <c r="C176" s="35"/>
      <c r="D176" s="15"/>
      <c r="E176" s="16"/>
      <c r="F176" s="14"/>
      <c r="H176" s="17"/>
      <c r="J176" s="14"/>
      <c r="L176" s="17"/>
      <c r="O176" s="2"/>
      <c r="P176" s="14"/>
    </row>
    <row r="177" spans="3:16">
      <c r="C177" s="35"/>
      <c r="D177" s="15"/>
      <c r="E177" s="16"/>
      <c r="F177" s="14"/>
      <c r="H177" s="17"/>
      <c r="J177" s="14"/>
      <c r="L177" s="17"/>
      <c r="O177" s="2"/>
      <c r="P177" s="14"/>
    </row>
    <row r="178" spans="3:16">
      <c r="C178" s="35"/>
      <c r="D178" s="15"/>
      <c r="E178" s="16"/>
      <c r="F178" s="14"/>
      <c r="H178" s="17"/>
      <c r="J178" s="14"/>
      <c r="L178" s="17"/>
      <c r="O178" s="2"/>
      <c r="P178" s="14"/>
    </row>
    <row r="179" spans="3:16">
      <c r="C179" s="35"/>
      <c r="D179" s="15"/>
      <c r="E179" s="16"/>
      <c r="F179" s="14"/>
      <c r="H179" s="17"/>
      <c r="J179" s="14"/>
      <c r="L179" s="17"/>
      <c r="O179" s="2"/>
      <c r="P179" s="14"/>
    </row>
    <row r="180" spans="3:16">
      <c r="C180" s="35"/>
      <c r="D180" s="15"/>
      <c r="E180" s="16"/>
      <c r="F180" s="14"/>
      <c r="H180" s="17"/>
      <c r="J180" s="14"/>
      <c r="L180" s="17"/>
      <c r="O180" s="2"/>
      <c r="P180" s="14"/>
    </row>
    <row r="181" spans="3:16">
      <c r="C181" s="35"/>
      <c r="D181" s="15"/>
      <c r="E181" s="16"/>
      <c r="F181" s="14"/>
      <c r="H181" s="17"/>
      <c r="J181" s="14"/>
      <c r="L181" s="17"/>
      <c r="O181" s="2"/>
      <c r="P181" s="14"/>
    </row>
    <row r="182" spans="3:16">
      <c r="C182" s="35"/>
      <c r="D182" s="15"/>
      <c r="E182" s="16"/>
      <c r="F182" s="14"/>
      <c r="H182" s="17"/>
      <c r="J182" s="14"/>
      <c r="L182" s="17"/>
      <c r="O182" s="2"/>
      <c r="P182" s="14"/>
    </row>
    <row r="183" spans="3:16">
      <c r="C183" s="35"/>
      <c r="D183" s="15"/>
      <c r="E183" s="16"/>
      <c r="F183" s="14"/>
      <c r="H183" s="17"/>
      <c r="J183" s="14"/>
      <c r="L183" s="17"/>
      <c r="O183" s="2"/>
      <c r="P183" s="14"/>
    </row>
    <row r="184" spans="3:16">
      <c r="C184" s="35"/>
      <c r="D184" s="15"/>
      <c r="E184" s="16"/>
      <c r="F184" s="14"/>
      <c r="H184" s="17"/>
      <c r="J184" s="14"/>
      <c r="L184" s="17"/>
      <c r="O184" s="2"/>
      <c r="P184" s="14"/>
    </row>
    <row r="185" spans="3:16">
      <c r="C185" s="35"/>
      <c r="D185" s="15"/>
      <c r="E185" s="16"/>
      <c r="F185" s="14"/>
      <c r="H185" s="17"/>
      <c r="J185" s="14"/>
      <c r="L185" s="17"/>
      <c r="O185" s="2"/>
      <c r="P185" s="14"/>
    </row>
    <row r="186" spans="3:16">
      <c r="C186" s="35"/>
      <c r="D186" s="15"/>
      <c r="E186" s="16"/>
      <c r="F186" s="14"/>
      <c r="H186" s="17"/>
      <c r="J186" s="14"/>
      <c r="L186" s="17"/>
      <c r="O186" s="2"/>
      <c r="P186" s="14"/>
    </row>
    <row r="187" spans="3:16">
      <c r="C187" s="35"/>
      <c r="D187" s="15"/>
      <c r="E187" s="16"/>
      <c r="F187" s="14"/>
      <c r="H187" s="17"/>
      <c r="J187" s="14"/>
      <c r="L187" s="17"/>
      <c r="O187" s="2"/>
      <c r="P187" s="14"/>
    </row>
    <row r="188" spans="3:16">
      <c r="C188" s="35"/>
      <c r="D188" s="15"/>
      <c r="E188" s="16"/>
      <c r="F188" s="14"/>
      <c r="H188" s="17"/>
      <c r="J188" s="14"/>
      <c r="L188" s="17"/>
      <c r="O188" s="2"/>
      <c r="P188" s="14"/>
    </row>
    <row r="189" spans="3:16">
      <c r="C189" s="35"/>
      <c r="D189" s="15"/>
      <c r="E189" s="16"/>
      <c r="F189" s="14"/>
      <c r="H189" s="17"/>
      <c r="J189" s="14"/>
      <c r="L189" s="17"/>
      <c r="O189" s="2"/>
      <c r="P189" s="14"/>
    </row>
    <row r="190" spans="3:16">
      <c r="C190" s="35"/>
      <c r="D190" s="15"/>
      <c r="E190" s="16"/>
      <c r="F190" s="14"/>
      <c r="H190" s="17"/>
      <c r="J190" s="14"/>
      <c r="L190" s="17"/>
      <c r="O190" s="2"/>
      <c r="P190" s="14"/>
    </row>
    <row r="191" spans="3:16">
      <c r="C191" s="35"/>
      <c r="D191" s="15"/>
      <c r="E191" s="16"/>
      <c r="F191" s="14"/>
      <c r="H191" s="17"/>
      <c r="J191" s="14"/>
      <c r="L191" s="17"/>
      <c r="O191" s="2"/>
      <c r="P191" s="14"/>
    </row>
    <row r="192" spans="3:16">
      <c r="C192" s="35"/>
      <c r="D192" s="15"/>
      <c r="E192" s="16"/>
      <c r="F192" s="14"/>
      <c r="H192" s="17"/>
      <c r="J192" s="14"/>
      <c r="L192" s="17"/>
      <c r="O192" s="2"/>
      <c r="P192" s="14"/>
    </row>
    <row r="193" spans="3:16">
      <c r="C193" s="35"/>
      <c r="D193" s="15"/>
      <c r="E193" s="16"/>
      <c r="F193" s="14"/>
      <c r="H193" s="17"/>
      <c r="J193" s="14"/>
      <c r="L193" s="17"/>
      <c r="O193" s="2"/>
      <c r="P193" s="14"/>
    </row>
    <row r="194" spans="3:16">
      <c r="C194" s="35"/>
      <c r="D194" s="15"/>
      <c r="E194" s="16"/>
      <c r="F194" s="14"/>
      <c r="H194" s="17"/>
      <c r="J194" s="14"/>
      <c r="L194" s="17"/>
      <c r="O194" s="2"/>
      <c r="P194" s="14"/>
    </row>
    <row r="195" spans="3:16">
      <c r="C195" s="35"/>
      <c r="D195" s="15"/>
      <c r="E195" s="16"/>
      <c r="F195" s="14"/>
      <c r="H195" s="17"/>
      <c r="J195" s="14"/>
      <c r="L195" s="17"/>
      <c r="O195" s="2"/>
      <c r="P195" s="14"/>
    </row>
    <row r="196" spans="3:16">
      <c r="C196" s="35"/>
      <c r="D196" s="15"/>
      <c r="E196" s="16"/>
      <c r="F196" s="14"/>
      <c r="H196" s="17"/>
      <c r="J196" s="14"/>
      <c r="L196" s="17"/>
      <c r="O196" s="2"/>
      <c r="P196" s="14"/>
    </row>
    <row r="197" spans="3:16">
      <c r="C197" s="35"/>
      <c r="D197" s="15"/>
      <c r="E197" s="16"/>
      <c r="F197" s="14"/>
      <c r="H197" s="17"/>
      <c r="J197" s="14"/>
      <c r="L197" s="17"/>
      <c r="O197" s="2"/>
      <c r="P197" s="14"/>
    </row>
    <row r="198" spans="3:16">
      <c r="C198" s="35"/>
      <c r="D198" s="15"/>
      <c r="E198" s="16"/>
      <c r="F198" s="14"/>
      <c r="H198" s="17"/>
      <c r="J198" s="14"/>
      <c r="L198" s="17"/>
      <c r="O198" s="2"/>
      <c r="P198" s="14"/>
    </row>
    <row r="199" spans="3:16">
      <c r="C199" s="35"/>
      <c r="D199" s="15"/>
      <c r="E199" s="16"/>
      <c r="F199" s="14"/>
      <c r="H199" s="17"/>
      <c r="J199" s="14"/>
      <c r="L199" s="17"/>
      <c r="O199" s="2"/>
      <c r="P199" s="14"/>
    </row>
    <row r="200" spans="3:16">
      <c r="C200" s="35"/>
      <c r="D200" s="15"/>
      <c r="E200" s="16"/>
      <c r="F200" s="14"/>
      <c r="H200" s="17"/>
      <c r="J200" s="14"/>
      <c r="L200" s="17"/>
      <c r="O200" s="2"/>
      <c r="P200" s="14"/>
    </row>
    <row r="201" spans="3:16">
      <c r="C201" s="35"/>
      <c r="D201" s="15"/>
      <c r="E201" s="16"/>
      <c r="F201" s="14"/>
      <c r="H201" s="17"/>
      <c r="J201" s="14"/>
      <c r="L201" s="17"/>
      <c r="O201" s="2"/>
      <c r="P201" s="14"/>
    </row>
    <row r="202" spans="3:16">
      <c r="C202" s="35"/>
      <c r="D202" s="15"/>
      <c r="E202" s="16"/>
      <c r="F202" s="14"/>
      <c r="H202" s="17"/>
      <c r="J202" s="14"/>
      <c r="L202" s="17"/>
      <c r="O202" s="2"/>
      <c r="P202" s="14"/>
    </row>
    <row r="203" spans="3:16">
      <c r="C203" s="35"/>
      <c r="D203" s="15"/>
      <c r="E203" s="16"/>
      <c r="F203" s="14"/>
      <c r="H203" s="17"/>
      <c r="J203" s="14"/>
      <c r="L203" s="17"/>
      <c r="O203" s="2"/>
      <c r="P203" s="14"/>
    </row>
    <row r="204" spans="3:16">
      <c r="C204" s="35"/>
      <c r="D204" s="15"/>
      <c r="E204" s="16"/>
      <c r="F204" s="14"/>
      <c r="H204" s="17"/>
      <c r="J204" s="14"/>
      <c r="L204" s="17"/>
      <c r="O204" s="2"/>
      <c r="P204" s="14"/>
    </row>
    <row r="205" spans="3:16">
      <c r="C205" s="35"/>
      <c r="D205" s="15"/>
      <c r="E205" s="16"/>
      <c r="F205" s="14"/>
      <c r="H205" s="17"/>
      <c r="J205" s="14"/>
      <c r="L205" s="17"/>
      <c r="O205" s="2"/>
      <c r="P205" s="14"/>
    </row>
    <row r="206" spans="3:16">
      <c r="C206" s="35"/>
      <c r="D206" s="15"/>
      <c r="E206" s="16"/>
      <c r="F206" s="14"/>
      <c r="H206" s="17"/>
      <c r="J206" s="14"/>
      <c r="L206" s="17"/>
      <c r="O206" s="2"/>
      <c r="P206" s="14"/>
    </row>
    <row r="207" spans="3:16">
      <c r="C207" s="35"/>
      <c r="D207" s="15"/>
      <c r="E207" s="16"/>
      <c r="F207" s="14"/>
      <c r="H207" s="17"/>
      <c r="J207" s="14"/>
      <c r="L207" s="17"/>
      <c r="O207" s="2"/>
      <c r="P207" s="14"/>
    </row>
    <row r="208" spans="3:16">
      <c r="C208" s="35"/>
      <c r="D208" s="15"/>
      <c r="E208" s="16"/>
      <c r="F208" s="14"/>
      <c r="H208" s="17"/>
      <c r="J208" s="14"/>
      <c r="L208" s="17"/>
      <c r="O208" s="2"/>
      <c r="P208" s="14"/>
    </row>
    <row r="209" spans="3:16">
      <c r="C209" s="35"/>
      <c r="D209" s="15"/>
      <c r="E209" s="16"/>
      <c r="F209" s="14"/>
      <c r="H209" s="17"/>
      <c r="J209" s="14"/>
      <c r="L209" s="17"/>
      <c r="O209" s="2"/>
      <c r="P209" s="14"/>
    </row>
    <row r="210" spans="3:16">
      <c r="C210" s="35"/>
      <c r="D210" s="15"/>
      <c r="E210" s="16"/>
      <c r="F210" s="14"/>
      <c r="H210" s="17"/>
      <c r="J210" s="14"/>
      <c r="L210" s="17"/>
      <c r="O210" s="2"/>
      <c r="P210" s="14"/>
    </row>
    <row r="211" spans="3:16">
      <c r="C211" s="35"/>
      <c r="D211" s="15"/>
      <c r="E211" s="16"/>
      <c r="F211" s="14"/>
      <c r="H211" s="17"/>
      <c r="J211" s="14"/>
      <c r="L211" s="17"/>
      <c r="O211" s="2"/>
      <c r="P211" s="14"/>
    </row>
    <row r="212" spans="3:16">
      <c r="C212" s="35"/>
      <c r="D212" s="15"/>
      <c r="E212" s="16"/>
      <c r="F212" s="14"/>
      <c r="H212" s="17"/>
      <c r="J212" s="14"/>
      <c r="L212" s="17"/>
      <c r="O212" s="2"/>
      <c r="P212" s="14"/>
    </row>
    <row r="213" spans="3:16">
      <c r="C213" s="35"/>
      <c r="D213" s="15"/>
      <c r="E213" s="16"/>
      <c r="F213" s="14"/>
      <c r="H213" s="17"/>
      <c r="J213" s="14"/>
      <c r="L213" s="17"/>
      <c r="O213" s="2"/>
      <c r="P213" s="14"/>
    </row>
    <row r="214" spans="3:16">
      <c r="C214" s="35"/>
      <c r="D214" s="15"/>
      <c r="E214" s="16"/>
      <c r="F214" s="14"/>
      <c r="H214" s="17"/>
      <c r="J214" s="14"/>
      <c r="L214" s="17"/>
      <c r="O214" s="2"/>
      <c r="P214" s="14"/>
    </row>
    <row r="215" spans="3:16">
      <c r="C215" s="35"/>
      <c r="D215" s="15"/>
      <c r="E215" s="16"/>
      <c r="F215" s="14"/>
      <c r="H215" s="17"/>
      <c r="J215" s="14"/>
      <c r="L215" s="17"/>
      <c r="O215" s="2"/>
      <c r="P215" s="14"/>
    </row>
    <row r="216" spans="3:16">
      <c r="C216" s="35"/>
      <c r="D216" s="15"/>
      <c r="E216" s="16"/>
      <c r="F216" s="14"/>
      <c r="H216" s="17"/>
      <c r="J216" s="14"/>
      <c r="L216" s="17"/>
      <c r="O216" s="2"/>
      <c r="P216" s="14"/>
    </row>
    <row r="217" spans="3:16">
      <c r="C217" s="35"/>
      <c r="D217" s="15"/>
      <c r="E217" s="16"/>
      <c r="F217" s="14"/>
      <c r="H217" s="17"/>
      <c r="J217" s="14"/>
      <c r="L217" s="17"/>
      <c r="O217" s="2"/>
      <c r="P217" s="14"/>
    </row>
    <row r="218" spans="3:16">
      <c r="C218" s="35"/>
      <c r="D218" s="15"/>
      <c r="E218" s="16"/>
      <c r="F218" s="14"/>
      <c r="H218" s="17"/>
      <c r="J218" s="14"/>
      <c r="L218" s="17"/>
      <c r="O218" s="2"/>
      <c r="P218" s="14"/>
    </row>
    <row r="219" spans="3:16">
      <c r="C219" s="35"/>
      <c r="D219" s="15"/>
      <c r="E219" s="16"/>
      <c r="F219" s="14"/>
      <c r="H219" s="17"/>
      <c r="J219" s="14"/>
      <c r="L219" s="17"/>
      <c r="O219" s="2"/>
      <c r="P219" s="14"/>
    </row>
    <row r="220" spans="3:16">
      <c r="C220" s="35"/>
      <c r="D220" s="15"/>
      <c r="E220" s="16"/>
      <c r="F220" s="14"/>
      <c r="H220" s="17"/>
      <c r="J220" s="14"/>
      <c r="L220" s="17"/>
      <c r="O220" s="2"/>
      <c r="P220" s="14"/>
    </row>
    <row r="221" spans="3:16">
      <c r="C221" s="35"/>
      <c r="D221" s="15"/>
      <c r="E221" s="16"/>
      <c r="F221" s="14"/>
      <c r="H221" s="17"/>
      <c r="J221" s="14"/>
      <c r="L221" s="17"/>
      <c r="O221" s="2"/>
      <c r="P221" s="14"/>
    </row>
    <row r="222" spans="3:16">
      <c r="C222" s="35"/>
      <c r="D222" s="15"/>
      <c r="E222" s="16"/>
      <c r="F222" s="14"/>
      <c r="H222" s="17"/>
      <c r="J222" s="14"/>
      <c r="L222" s="17"/>
      <c r="O222" s="2"/>
      <c r="P222" s="14"/>
    </row>
    <row r="223" spans="3:16">
      <c r="C223" s="35"/>
      <c r="D223" s="15"/>
      <c r="E223" s="16"/>
      <c r="F223" s="14"/>
      <c r="H223" s="17"/>
      <c r="J223" s="14"/>
      <c r="L223" s="17"/>
      <c r="O223" s="2"/>
      <c r="P223" s="14"/>
    </row>
    <row r="224" spans="3:16">
      <c r="C224" s="35"/>
      <c r="D224" s="15"/>
      <c r="E224" s="16"/>
      <c r="F224" s="14"/>
      <c r="H224" s="17"/>
      <c r="J224" s="14"/>
      <c r="L224" s="17"/>
      <c r="O224" s="2"/>
      <c r="P224" s="14"/>
    </row>
    <row r="225" spans="3:16">
      <c r="C225" s="35"/>
      <c r="D225" s="15"/>
      <c r="E225" s="16"/>
      <c r="F225" s="14"/>
      <c r="H225" s="17"/>
      <c r="J225" s="14"/>
      <c r="L225" s="17"/>
      <c r="O225" s="2"/>
      <c r="P225" s="14"/>
    </row>
    <row r="226" spans="3:16">
      <c r="C226" s="35"/>
      <c r="D226" s="15"/>
      <c r="E226" s="16"/>
      <c r="F226" s="14"/>
      <c r="H226" s="17"/>
      <c r="J226" s="14"/>
      <c r="L226" s="17"/>
      <c r="O226" s="2"/>
      <c r="P226" s="14"/>
    </row>
    <row r="227" spans="3:16">
      <c r="C227" s="35"/>
      <c r="D227" s="15"/>
      <c r="E227" s="16"/>
      <c r="F227" s="14"/>
      <c r="H227" s="17"/>
      <c r="J227" s="14"/>
      <c r="L227" s="17"/>
      <c r="O227" s="2"/>
      <c r="P227" s="14"/>
    </row>
    <row r="228" spans="3:16">
      <c r="C228" s="35"/>
      <c r="D228" s="15"/>
      <c r="E228" s="16"/>
      <c r="F228" s="14"/>
      <c r="H228" s="17"/>
      <c r="J228" s="14"/>
      <c r="L228" s="14"/>
      <c r="O228" s="2"/>
      <c r="P228" s="14"/>
    </row>
    <row r="229" spans="3:16">
      <c r="C229" s="35"/>
      <c r="D229" s="15"/>
      <c r="E229" s="16"/>
      <c r="F229" s="14"/>
      <c r="H229" s="17"/>
      <c r="J229" s="14"/>
      <c r="L229" s="14"/>
      <c r="O229" s="2"/>
      <c r="P229" s="14"/>
    </row>
    <row r="230" spans="3:16">
      <c r="C230" s="35"/>
      <c r="D230" s="15"/>
      <c r="E230" s="16"/>
      <c r="F230" s="14"/>
      <c r="H230" s="17"/>
      <c r="J230" s="14"/>
      <c r="L230" s="14"/>
      <c r="O230" s="2"/>
      <c r="P230" s="14"/>
    </row>
    <row r="231" spans="3:16">
      <c r="C231" s="35"/>
      <c r="D231" s="15"/>
      <c r="E231" s="16"/>
      <c r="F231" s="14"/>
      <c r="H231" s="17"/>
      <c r="J231" s="14"/>
      <c r="L231" s="14"/>
      <c r="O231" s="2"/>
      <c r="P231" s="14"/>
    </row>
    <row r="232" spans="3:16">
      <c r="C232" s="35"/>
      <c r="D232" s="15"/>
      <c r="E232" s="16"/>
      <c r="F232" s="14"/>
      <c r="H232" s="17"/>
      <c r="J232" s="14"/>
      <c r="L232" s="14"/>
      <c r="O232" s="2"/>
      <c r="P232" s="14"/>
    </row>
    <row r="233" spans="3:16">
      <c r="C233" s="35"/>
      <c r="D233" s="15"/>
      <c r="E233" s="16"/>
      <c r="F233" s="14"/>
      <c r="H233" s="17"/>
      <c r="J233" s="14"/>
      <c r="L233" s="14"/>
      <c r="O233" s="2"/>
      <c r="P233" s="14"/>
    </row>
    <row r="234" spans="3:16">
      <c r="C234" s="35"/>
      <c r="D234" s="15"/>
      <c r="E234" s="16"/>
      <c r="F234" s="14"/>
      <c r="H234" s="17"/>
      <c r="J234" s="14"/>
      <c r="L234" s="14"/>
      <c r="O234" s="2"/>
      <c r="P234" s="14"/>
    </row>
    <row r="235" spans="3:16">
      <c r="C235" s="35"/>
      <c r="D235" s="15"/>
      <c r="E235" s="16"/>
      <c r="F235" s="14"/>
      <c r="H235" s="17"/>
      <c r="J235" s="14"/>
      <c r="L235" s="14"/>
      <c r="O235" s="2"/>
      <c r="P235" s="14"/>
    </row>
    <row r="236" spans="3:16">
      <c r="C236" s="35"/>
      <c r="D236" s="15"/>
      <c r="E236" s="16"/>
      <c r="F236" s="14"/>
      <c r="H236" s="17"/>
      <c r="J236" s="14"/>
      <c r="L236" s="14"/>
      <c r="O236" s="2"/>
      <c r="P236" s="14"/>
    </row>
    <row r="237" spans="3:16">
      <c r="C237" s="35"/>
      <c r="D237" s="15"/>
      <c r="E237" s="16"/>
      <c r="F237" s="14"/>
      <c r="H237" s="17"/>
      <c r="J237" s="14"/>
      <c r="L237" s="14"/>
      <c r="O237" s="2"/>
      <c r="P237" s="14"/>
    </row>
    <row r="238" spans="3:16">
      <c r="C238" s="35"/>
      <c r="D238" s="15"/>
      <c r="E238" s="16"/>
      <c r="F238" s="14"/>
      <c r="H238" s="17"/>
      <c r="J238" s="14"/>
      <c r="L238" s="14"/>
      <c r="O238" s="2"/>
      <c r="P238" s="14"/>
    </row>
    <row r="239" spans="3:16">
      <c r="C239" s="35"/>
      <c r="D239" s="15"/>
      <c r="E239" s="16"/>
      <c r="F239" s="14"/>
      <c r="H239" s="17"/>
      <c r="J239" s="14"/>
      <c r="L239" s="14"/>
      <c r="O239" s="2"/>
      <c r="P239" s="14"/>
    </row>
    <row r="240" spans="3:16">
      <c r="C240" s="35"/>
      <c r="D240" s="15"/>
      <c r="E240" s="16"/>
      <c r="F240" s="14"/>
      <c r="H240" s="17"/>
      <c r="J240" s="14"/>
      <c r="L240" s="14"/>
      <c r="O240" s="2"/>
      <c r="P240" s="14"/>
    </row>
    <row r="241" spans="3:16">
      <c r="C241" s="35"/>
      <c r="D241" s="15"/>
      <c r="E241" s="16"/>
      <c r="F241" s="14"/>
      <c r="H241" s="17"/>
      <c r="J241" s="14"/>
      <c r="L241" s="14"/>
      <c r="O241" s="2"/>
      <c r="P241" s="14"/>
    </row>
    <row r="242" spans="3:16">
      <c r="C242" s="35"/>
      <c r="D242" s="15"/>
      <c r="E242" s="16"/>
      <c r="F242" s="14"/>
      <c r="H242" s="17"/>
      <c r="J242" s="14"/>
      <c r="L242" s="14"/>
      <c r="O242" s="2"/>
      <c r="P242" s="14"/>
    </row>
    <row r="243" spans="3:16">
      <c r="C243" s="35"/>
      <c r="D243" s="15"/>
      <c r="E243" s="16"/>
      <c r="F243" s="14"/>
      <c r="H243" s="17"/>
      <c r="J243" s="14"/>
      <c r="L243" s="14"/>
      <c r="O243" s="2"/>
      <c r="P243" s="14"/>
    </row>
    <row r="244" spans="3:16">
      <c r="C244" s="35"/>
      <c r="D244" s="15"/>
      <c r="E244" s="16"/>
      <c r="F244" s="14"/>
      <c r="H244" s="17"/>
      <c r="J244" s="14"/>
      <c r="L244" s="14"/>
      <c r="O244" s="2"/>
      <c r="P244" s="14"/>
    </row>
    <row r="245" spans="3:16">
      <c r="C245" s="35"/>
      <c r="D245" s="15"/>
      <c r="E245" s="16"/>
      <c r="F245" s="14"/>
      <c r="H245" s="17"/>
      <c r="J245" s="14"/>
      <c r="L245" s="14"/>
      <c r="O245" s="2"/>
      <c r="P245" s="14"/>
    </row>
    <row r="246" spans="3:16">
      <c r="C246" s="35"/>
      <c r="D246" s="15"/>
      <c r="E246" s="16"/>
      <c r="F246" s="14"/>
      <c r="H246" s="17"/>
      <c r="J246" s="14"/>
      <c r="L246" s="14"/>
      <c r="O246" s="2"/>
      <c r="P246" s="14"/>
    </row>
    <row r="247" spans="3:16">
      <c r="C247" s="35"/>
      <c r="D247" s="15"/>
      <c r="E247" s="16"/>
      <c r="F247" s="14"/>
      <c r="H247" s="17"/>
      <c r="J247" s="14"/>
      <c r="L247" s="14"/>
      <c r="O247" s="2"/>
      <c r="P247" s="14"/>
    </row>
    <row r="248" spans="3:16">
      <c r="C248" s="35"/>
      <c r="D248" s="15"/>
      <c r="E248" s="16"/>
      <c r="F248" s="14"/>
      <c r="H248" s="17"/>
      <c r="J248" s="14"/>
      <c r="L248" s="14"/>
      <c r="O248" s="2"/>
      <c r="P248" s="14"/>
    </row>
    <row r="249" spans="3:16">
      <c r="C249" s="35"/>
      <c r="D249" s="15"/>
      <c r="E249" s="16"/>
      <c r="F249" s="14"/>
      <c r="H249" s="17"/>
      <c r="J249" s="14"/>
      <c r="L249" s="14"/>
      <c r="O249" s="2"/>
      <c r="P249" s="14"/>
    </row>
    <row r="250" spans="3:16">
      <c r="C250" s="35"/>
      <c r="D250" s="15"/>
      <c r="E250" s="16"/>
      <c r="F250" s="14"/>
      <c r="H250" s="17"/>
      <c r="J250" s="14"/>
      <c r="L250" s="14"/>
      <c r="O250" s="2"/>
      <c r="P250" s="14"/>
    </row>
    <row r="251" spans="3:16">
      <c r="C251" s="35"/>
      <c r="D251" s="15"/>
      <c r="E251" s="16"/>
      <c r="F251" s="14"/>
      <c r="H251" s="17"/>
      <c r="J251" s="14"/>
      <c r="L251" s="14"/>
      <c r="O251" s="2"/>
      <c r="P251" s="14"/>
    </row>
    <row r="252" spans="3:16">
      <c r="C252" s="35"/>
      <c r="D252" s="15"/>
      <c r="E252" s="16"/>
      <c r="F252" s="14"/>
      <c r="H252" s="17"/>
      <c r="J252" s="14"/>
      <c r="L252" s="14"/>
      <c r="O252" s="2"/>
      <c r="P252" s="14"/>
    </row>
    <row r="253" spans="3:16">
      <c r="C253" s="35"/>
      <c r="D253" s="15"/>
      <c r="E253" s="16"/>
      <c r="F253" s="14"/>
      <c r="H253" s="17"/>
      <c r="J253" s="14"/>
      <c r="L253" s="14"/>
      <c r="O253" s="2"/>
      <c r="P253" s="14"/>
    </row>
    <row r="254" spans="3:16">
      <c r="C254" s="35"/>
      <c r="D254" s="15"/>
      <c r="E254" s="16"/>
      <c r="F254" s="14"/>
      <c r="H254" s="17"/>
      <c r="J254" s="14"/>
      <c r="L254" s="14"/>
      <c r="O254" s="2"/>
      <c r="P254" s="14"/>
    </row>
    <row r="255" spans="3:16">
      <c r="C255" s="35"/>
      <c r="D255" s="15"/>
      <c r="E255" s="16"/>
      <c r="F255" s="14"/>
      <c r="H255" s="17"/>
      <c r="J255" s="14"/>
      <c r="L255" s="14"/>
      <c r="O255" s="2"/>
      <c r="P255" s="14"/>
    </row>
    <row r="256" spans="3:16">
      <c r="C256" s="35"/>
      <c r="D256" s="15"/>
      <c r="E256" s="16"/>
      <c r="F256" s="14"/>
      <c r="H256" s="17"/>
      <c r="J256" s="14"/>
      <c r="L256" s="14"/>
      <c r="O256" s="2"/>
      <c r="P256" s="14"/>
    </row>
    <row r="257" spans="3:16">
      <c r="C257" s="35"/>
      <c r="D257" s="15"/>
      <c r="E257" s="16"/>
      <c r="F257" s="14"/>
      <c r="H257" s="17"/>
      <c r="J257" s="14"/>
      <c r="L257" s="14"/>
      <c r="O257" s="2"/>
      <c r="P257" s="14"/>
    </row>
    <row r="258" spans="3:16">
      <c r="C258" s="35"/>
      <c r="D258" s="15"/>
      <c r="E258" s="16"/>
      <c r="F258" s="14"/>
      <c r="H258" s="17"/>
      <c r="J258" s="14"/>
      <c r="L258" s="14"/>
      <c r="O258" s="2"/>
      <c r="P258" s="14"/>
    </row>
    <row r="259" spans="3:16">
      <c r="C259" s="35"/>
      <c r="D259" s="15"/>
      <c r="E259" s="16"/>
      <c r="F259" s="14"/>
      <c r="H259" s="17"/>
      <c r="J259" s="14"/>
      <c r="L259" s="14"/>
      <c r="O259" s="2"/>
      <c r="P259" s="14"/>
    </row>
    <row r="260" spans="3:16">
      <c r="C260" s="35"/>
      <c r="D260" s="15"/>
      <c r="E260" s="16"/>
      <c r="F260" s="14"/>
      <c r="H260" s="17"/>
      <c r="J260" s="14"/>
      <c r="L260" s="14"/>
      <c r="O260" s="2"/>
      <c r="P260" s="14"/>
    </row>
    <row r="261" spans="3:16">
      <c r="C261" s="35"/>
      <c r="D261" s="15"/>
      <c r="E261" s="16"/>
      <c r="F261" s="14"/>
      <c r="H261" s="17"/>
      <c r="J261" s="14"/>
      <c r="L261" s="14"/>
      <c r="O261" s="2"/>
      <c r="P261" s="14"/>
    </row>
    <row r="262" spans="3:16">
      <c r="C262" s="35"/>
      <c r="D262" s="15"/>
      <c r="E262" s="16"/>
      <c r="F262" s="14"/>
      <c r="H262" s="17"/>
      <c r="J262" s="14"/>
      <c r="L262" s="14"/>
      <c r="O262" s="2"/>
      <c r="P262" s="14"/>
    </row>
    <row r="263" spans="3:16">
      <c r="C263" s="35"/>
      <c r="D263" s="15"/>
      <c r="E263" s="16"/>
      <c r="F263" s="14"/>
      <c r="H263" s="17"/>
      <c r="J263" s="14"/>
      <c r="L263" s="14"/>
      <c r="O263" s="2"/>
      <c r="P263" s="14"/>
    </row>
    <row r="264" spans="3:16">
      <c r="C264" s="35"/>
      <c r="D264" s="15"/>
      <c r="E264" s="16"/>
      <c r="F264" s="14"/>
      <c r="H264" s="17"/>
      <c r="J264" s="14"/>
      <c r="L264" s="14"/>
      <c r="O264" s="2"/>
      <c r="P264" s="14"/>
    </row>
    <row r="265" spans="3:16">
      <c r="C265" s="35"/>
      <c r="D265" s="15"/>
      <c r="E265" s="16"/>
      <c r="F265" s="14"/>
      <c r="H265" s="17"/>
      <c r="J265" s="14"/>
      <c r="L265" s="14"/>
      <c r="O265" s="2"/>
      <c r="P265" s="14"/>
    </row>
    <row r="266" spans="3:16">
      <c r="C266" s="35"/>
      <c r="D266" s="15"/>
      <c r="E266" s="16"/>
      <c r="F266" s="14"/>
      <c r="H266" s="17"/>
      <c r="J266" s="14"/>
      <c r="L266" s="14"/>
      <c r="O266" s="2"/>
      <c r="P266" s="14"/>
    </row>
    <row r="267" spans="3:16">
      <c r="C267" s="35"/>
      <c r="D267" s="15"/>
      <c r="E267" s="16"/>
      <c r="F267" s="14"/>
      <c r="H267" s="17"/>
      <c r="J267" s="14"/>
      <c r="L267" s="14"/>
      <c r="O267" s="2"/>
      <c r="P267" s="14"/>
    </row>
    <row r="268" spans="3:16">
      <c r="C268" s="35"/>
      <c r="D268" s="15"/>
      <c r="E268" s="16"/>
      <c r="F268" s="14"/>
      <c r="H268" s="17"/>
      <c r="J268" s="14"/>
      <c r="L268" s="14"/>
      <c r="O268" s="2"/>
      <c r="P268" s="14"/>
    </row>
    <row r="269" spans="3:16">
      <c r="C269" s="35"/>
      <c r="D269" s="15"/>
      <c r="E269" s="16"/>
      <c r="F269" s="14"/>
      <c r="H269" s="17"/>
      <c r="J269" s="14"/>
      <c r="L269" s="14"/>
      <c r="O269" s="2"/>
      <c r="P269" s="14"/>
    </row>
    <row r="270" spans="3:16">
      <c r="C270" s="35"/>
      <c r="D270" s="15"/>
      <c r="E270" s="16"/>
      <c r="F270" s="14"/>
      <c r="H270" s="17"/>
      <c r="J270" s="14"/>
      <c r="L270" s="14"/>
      <c r="O270" s="2"/>
      <c r="P270" s="14"/>
    </row>
    <row r="271" spans="3:16">
      <c r="C271" s="35"/>
      <c r="D271" s="15"/>
      <c r="E271" s="16"/>
      <c r="F271" s="14"/>
      <c r="H271" s="17"/>
      <c r="J271" s="14"/>
      <c r="L271" s="14"/>
      <c r="O271" s="2"/>
      <c r="P271" s="14"/>
    </row>
    <row r="272" spans="3:16">
      <c r="C272" s="35"/>
      <c r="D272" s="15"/>
      <c r="E272" s="16"/>
      <c r="F272" s="14"/>
      <c r="H272" s="17"/>
      <c r="J272" s="14"/>
      <c r="L272" s="14"/>
      <c r="O272" s="2"/>
      <c r="P272" s="14"/>
    </row>
    <row r="273" spans="3:16">
      <c r="C273" s="35"/>
      <c r="D273" s="15"/>
      <c r="E273" s="16"/>
      <c r="F273" s="14"/>
      <c r="H273" s="17"/>
      <c r="J273" s="14"/>
      <c r="L273" s="14"/>
      <c r="O273" s="2"/>
      <c r="P273" s="14"/>
    </row>
    <row r="274" spans="3:16">
      <c r="C274" s="35"/>
      <c r="D274" s="15"/>
      <c r="E274" s="16"/>
      <c r="F274" s="14"/>
      <c r="H274" s="17"/>
      <c r="J274" s="14"/>
      <c r="L274" s="14"/>
      <c r="O274" s="2"/>
      <c r="P274" s="14"/>
    </row>
    <row r="275" spans="3:16">
      <c r="C275" s="35"/>
      <c r="D275" s="15"/>
      <c r="E275" s="16"/>
      <c r="F275" s="14"/>
      <c r="H275" s="17"/>
      <c r="J275" s="14"/>
      <c r="L275" s="14"/>
      <c r="O275" s="2"/>
      <c r="P275" s="14"/>
    </row>
    <row r="276" spans="3:16">
      <c r="C276" s="35"/>
      <c r="D276" s="15"/>
      <c r="E276" s="16"/>
      <c r="F276" s="14"/>
      <c r="H276" s="17"/>
      <c r="J276" s="14"/>
      <c r="L276" s="14"/>
      <c r="O276" s="2"/>
      <c r="P276" s="14"/>
    </row>
    <row r="277" spans="3:16">
      <c r="C277" s="35"/>
      <c r="D277" s="15"/>
      <c r="E277" s="16"/>
      <c r="F277" s="14"/>
      <c r="H277" s="17"/>
      <c r="J277" s="14"/>
      <c r="L277" s="14"/>
      <c r="O277" s="2"/>
      <c r="P277" s="14"/>
    </row>
    <row r="278" spans="3:16">
      <c r="C278" s="35"/>
      <c r="D278" s="15"/>
      <c r="E278" s="16"/>
      <c r="F278" s="14"/>
      <c r="H278" s="17"/>
      <c r="J278" s="14"/>
      <c r="L278" s="14"/>
      <c r="O278" s="2"/>
      <c r="P278" s="14"/>
    </row>
    <row r="279" spans="3:16">
      <c r="C279" s="35"/>
      <c r="D279" s="15"/>
      <c r="E279" s="16"/>
      <c r="F279" s="14"/>
      <c r="H279" s="17"/>
      <c r="J279" s="14"/>
      <c r="L279" s="14"/>
      <c r="O279" s="2"/>
      <c r="P279" s="14"/>
    </row>
    <row r="280" spans="3:16">
      <c r="C280" s="35"/>
      <c r="D280" s="15"/>
      <c r="E280" s="16"/>
      <c r="F280" s="14"/>
      <c r="H280" s="17"/>
      <c r="J280" s="14"/>
      <c r="L280" s="14"/>
      <c r="O280" s="2"/>
      <c r="P280" s="14"/>
    </row>
    <row r="281" spans="3:16">
      <c r="C281" s="35"/>
      <c r="D281" s="15"/>
      <c r="E281" s="16"/>
      <c r="F281" s="14"/>
      <c r="H281" s="17"/>
      <c r="J281" s="14"/>
      <c r="L281" s="14"/>
      <c r="O281" s="2"/>
      <c r="P281" s="14"/>
    </row>
    <row r="282" spans="3:16">
      <c r="C282" s="35"/>
      <c r="D282" s="15"/>
      <c r="E282" s="16"/>
      <c r="F282" s="14"/>
      <c r="H282" s="17"/>
      <c r="J282" s="14"/>
      <c r="L282" s="14"/>
      <c r="O282" s="2"/>
      <c r="P282" s="14"/>
    </row>
    <row r="283" spans="3:16">
      <c r="C283" s="35"/>
      <c r="D283" s="15"/>
      <c r="E283" s="16"/>
      <c r="F283" s="14"/>
      <c r="H283" s="17"/>
      <c r="J283" s="14"/>
      <c r="L283" s="14"/>
      <c r="O283" s="2"/>
      <c r="P283" s="14"/>
    </row>
    <row r="284" spans="3:16">
      <c r="C284" s="35"/>
      <c r="D284" s="15"/>
      <c r="E284" s="16"/>
      <c r="F284" s="14"/>
      <c r="H284" s="17"/>
      <c r="J284" s="14"/>
      <c r="L284" s="14"/>
      <c r="O284" s="2"/>
      <c r="P284" s="14"/>
    </row>
    <row r="285" spans="3:16">
      <c r="C285" s="35"/>
      <c r="D285" s="15"/>
      <c r="E285" s="16"/>
      <c r="F285" s="14"/>
      <c r="H285" s="17"/>
      <c r="J285" s="14"/>
      <c r="L285" s="14"/>
      <c r="O285" s="2"/>
      <c r="P285" s="14"/>
    </row>
    <row r="286" spans="3:16">
      <c r="C286" s="35"/>
      <c r="D286" s="15"/>
      <c r="E286" s="16"/>
      <c r="F286" s="14"/>
      <c r="H286" s="17"/>
      <c r="J286" s="14"/>
      <c r="L286" s="14"/>
      <c r="O286" s="2"/>
      <c r="P286" s="14"/>
    </row>
    <row r="287" spans="3:16">
      <c r="C287" s="35"/>
      <c r="D287" s="15"/>
      <c r="E287" s="16"/>
      <c r="F287" s="14"/>
      <c r="H287" s="17"/>
      <c r="J287" s="14"/>
      <c r="L287" s="14"/>
      <c r="O287" s="2"/>
      <c r="P287" s="14"/>
    </row>
    <row r="288" spans="3:16">
      <c r="C288" s="35"/>
      <c r="D288" s="15"/>
      <c r="E288" s="16"/>
      <c r="F288" s="14"/>
      <c r="H288" s="17"/>
      <c r="J288" s="14"/>
      <c r="L288" s="14"/>
      <c r="O288" s="2"/>
      <c r="P288" s="14"/>
    </row>
    <row r="289" spans="3:16">
      <c r="C289" s="35"/>
      <c r="D289" s="15"/>
      <c r="E289" s="16"/>
      <c r="F289" s="14"/>
      <c r="H289" s="17"/>
      <c r="J289" s="14"/>
      <c r="L289" s="14"/>
      <c r="O289" s="2"/>
      <c r="P289" s="14"/>
    </row>
    <row r="290" spans="3:16">
      <c r="C290" s="35"/>
      <c r="D290" s="15"/>
      <c r="E290" s="16"/>
      <c r="F290" s="14"/>
      <c r="H290" s="17"/>
      <c r="J290" s="14"/>
      <c r="L290" s="14"/>
      <c r="O290" s="2"/>
      <c r="P290" s="14"/>
    </row>
    <row r="291" spans="3:16">
      <c r="C291" s="35"/>
      <c r="D291" s="15"/>
      <c r="E291" s="16"/>
      <c r="F291" s="14"/>
      <c r="H291" s="17"/>
      <c r="J291" s="14"/>
      <c r="L291" s="14"/>
      <c r="O291" s="2"/>
      <c r="P291" s="14"/>
    </row>
    <row r="292" spans="3:16">
      <c r="C292" s="35"/>
      <c r="D292" s="15"/>
      <c r="E292" s="16"/>
      <c r="F292" s="14"/>
      <c r="H292" s="17"/>
      <c r="J292" s="14"/>
      <c r="L292" s="14"/>
      <c r="O292" s="2"/>
      <c r="P292" s="14"/>
    </row>
    <row r="293" spans="3:16">
      <c r="C293" s="35"/>
      <c r="D293" s="15"/>
      <c r="E293" s="16"/>
      <c r="F293" s="14"/>
      <c r="H293" s="17"/>
      <c r="J293" s="14"/>
      <c r="L293" s="14"/>
      <c r="O293" s="2"/>
      <c r="P293" s="14"/>
    </row>
    <row r="294" spans="3:16">
      <c r="C294" s="35"/>
      <c r="D294" s="15"/>
      <c r="E294" s="16"/>
      <c r="F294" s="14"/>
      <c r="H294" s="17"/>
      <c r="J294" s="14"/>
      <c r="L294" s="14"/>
      <c r="O294" s="2"/>
      <c r="P294" s="14"/>
    </row>
    <row r="295" spans="3:16">
      <c r="C295" s="35"/>
      <c r="D295" s="15"/>
      <c r="E295" s="16"/>
      <c r="F295" s="14"/>
      <c r="H295" s="17"/>
      <c r="J295" s="14"/>
      <c r="L295" s="14"/>
      <c r="O295" s="2"/>
      <c r="P295" s="14"/>
    </row>
    <row r="296" spans="3:16">
      <c r="C296" s="35"/>
      <c r="D296" s="15"/>
      <c r="E296" s="16"/>
      <c r="F296" s="14"/>
      <c r="H296" s="17"/>
      <c r="J296" s="14"/>
      <c r="L296" s="14"/>
      <c r="O296" s="2"/>
      <c r="P296" s="14"/>
    </row>
    <row r="297" spans="3:16">
      <c r="C297" s="35"/>
      <c r="D297" s="15"/>
      <c r="E297" s="16"/>
      <c r="F297" s="14"/>
      <c r="H297" s="17"/>
      <c r="J297" s="14"/>
      <c r="L297" s="14"/>
      <c r="O297" s="2"/>
      <c r="P297" s="14"/>
    </row>
    <row r="298" spans="3:16">
      <c r="C298" s="35"/>
      <c r="D298" s="15"/>
      <c r="E298" s="16"/>
      <c r="F298" s="14"/>
      <c r="H298" s="17"/>
      <c r="J298" s="14"/>
      <c r="L298" s="14"/>
      <c r="O298" s="2"/>
      <c r="P298" s="14"/>
    </row>
    <row r="299" spans="3:16">
      <c r="C299" s="35"/>
      <c r="D299" s="15"/>
      <c r="E299" s="16"/>
      <c r="F299" s="14"/>
      <c r="H299" s="17"/>
      <c r="J299" s="14"/>
      <c r="L299" s="14"/>
      <c r="O299" s="2"/>
      <c r="P299" s="14"/>
    </row>
    <row r="300" spans="3:16">
      <c r="C300" s="35"/>
      <c r="D300" s="15"/>
      <c r="E300" s="16"/>
      <c r="F300" s="14"/>
      <c r="H300" s="17"/>
      <c r="J300" s="14"/>
      <c r="L300" s="14"/>
      <c r="O300" s="2"/>
      <c r="P300" s="14"/>
    </row>
    <row r="301" spans="3:16">
      <c r="C301" s="35"/>
      <c r="D301" s="15"/>
      <c r="E301" s="16"/>
      <c r="F301" s="14"/>
      <c r="H301" s="17"/>
      <c r="J301" s="14"/>
      <c r="L301" s="14"/>
      <c r="O301" s="2"/>
      <c r="P301" s="14"/>
    </row>
    <row r="302" spans="3:16">
      <c r="C302" s="35"/>
      <c r="D302" s="15"/>
      <c r="E302" s="16"/>
      <c r="F302" s="14"/>
      <c r="H302" s="17"/>
      <c r="J302" s="14"/>
      <c r="L302" s="14"/>
      <c r="O302" s="2"/>
      <c r="P302" s="14"/>
    </row>
    <row r="303" spans="3:16">
      <c r="C303" s="35"/>
      <c r="D303" s="15"/>
      <c r="E303" s="16"/>
      <c r="F303" s="14"/>
      <c r="H303" s="17"/>
      <c r="J303" s="14"/>
      <c r="L303" s="14"/>
      <c r="O303" s="2"/>
      <c r="P303" s="14"/>
    </row>
    <row r="304" spans="3:16">
      <c r="C304" s="35"/>
      <c r="D304" s="15"/>
      <c r="E304" s="16"/>
      <c r="F304" s="14"/>
      <c r="H304" s="17"/>
      <c r="J304" s="14"/>
      <c r="L304" s="14"/>
      <c r="O304" s="2"/>
      <c r="P304" s="14"/>
    </row>
    <row r="305" spans="3:16">
      <c r="C305" s="35"/>
      <c r="D305" s="15"/>
      <c r="E305" s="16"/>
      <c r="F305" s="14"/>
      <c r="H305" s="17"/>
      <c r="J305" s="14"/>
      <c r="L305" s="14"/>
      <c r="O305" s="2"/>
      <c r="P305" s="14"/>
    </row>
    <row r="306" spans="3:16">
      <c r="C306" s="35"/>
      <c r="D306" s="15"/>
      <c r="E306" s="16"/>
      <c r="F306" s="14"/>
      <c r="H306" s="17"/>
      <c r="J306" s="14"/>
      <c r="L306" s="14"/>
      <c r="O306" s="2"/>
      <c r="P306" s="14"/>
    </row>
    <row r="307" spans="3:16">
      <c r="C307" s="35"/>
      <c r="D307" s="15"/>
      <c r="E307" s="16"/>
      <c r="F307" s="14"/>
      <c r="H307" s="17"/>
      <c r="J307" s="14"/>
      <c r="L307" s="14"/>
      <c r="O307" s="2"/>
      <c r="P307" s="14"/>
    </row>
    <row r="308" spans="3:16">
      <c r="C308" s="35"/>
      <c r="D308" s="15"/>
      <c r="E308" s="16"/>
      <c r="F308" s="14"/>
      <c r="H308" s="17"/>
      <c r="J308" s="14"/>
      <c r="L308" s="14"/>
      <c r="O308" s="2"/>
      <c r="P308" s="14"/>
    </row>
    <row r="309" spans="3:16">
      <c r="C309" s="35"/>
      <c r="D309" s="15"/>
      <c r="E309" s="16"/>
      <c r="F309" s="14"/>
      <c r="H309" s="17"/>
      <c r="J309" s="14"/>
      <c r="L309" s="14"/>
      <c r="O309" s="2"/>
      <c r="P309" s="14"/>
    </row>
    <row r="310" spans="3:16">
      <c r="C310" s="35"/>
      <c r="D310" s="15"/>
      <c r="E310" s="16"/>
      <c r="F310" s="14"/>
      <c r="H310" s="17"/>
      <c r="J310" s="14"/>
      <c r="L310" s="14"/>
      <c r="O310" s="2"/>
      <c r="P310" s="14"/>
    </row>
    <row r="311" spans="3:16">
      <c r="C311" s="35"/>
      <c r="D311" s="15"/>
      <c r="E311" s="16"/>
      <c r="F311" s="14"/>
      <c r="H311" s="17"/>
      <c r="J311" s="14"/>
      <c r="L311" s="14"/>
      <c r="O311" s="2"/>
      <c r="P311" s="14"/>
    </row>
    <row r="312" spans="3:16">
      <c r="C312" s="35"/>
      <c r="D312" s="15"/>
      <c r="E312" s="16"/>
      <c r="F312" s="14"/>
      <c r="H312" s="17"/>
      <c r="J312" s="14"/>
      <c r="L312" s="14"/>
      <c r="O312" s="2"/>
      <c r="P312" s="14"/>
    </row>
    <row r="313" spans="3:16">
      <c r="C313" s="35"/>
      <c r="D313" s="15"/>
      <c r="E313" s="16"/>
      <c r="F313" s="14"/>
      <c r="H313" s="17"/>
      <c r="J313" s="14"/>
      <c r="L313" s="14"/>
      <c r="O313" s="2"/>
      <c r="P313" s="14"/>
    </row>
    <row r="314" spans="3:16">
      <c r="C314" s="35"/>
      <c r="D314" s="15"/>
      <c r="E314" s="16"/>
      <c r="F314" s="14"/>
      <c r="H314" s="17"/>
      <c r="J314" s="14"/>
      <c r="L314" s="14"/>
      <c r="O314" s="2"/>
      <c r="P314" s="14"/>
    </row>
    <row r="315" spans="3:16">
      <c r="C315" s="35"/>
      <c r="D315" s="15"/>
      <c r="E315" s="16"/>
      <c r="F315" s="14"/>
      <c r="H315" s="17"/>
      <c r="J315" s="14"/>
      <c r="L315" s="14"/>
      <c r="O315" s="2"/>
      <c r="P315" s="14"/>
    </row>
    <row r="316" spans="3:16">
      <c r="C316" s="35"/>
      <c r="D316" s="15"/>
      <c r="E316" s="16"/>
      <c r="F316" s="14"/>
      <c r="H316" s="17"/>
      <c r="J316" s="14"/>
      <c r="L316" s="14"/>
      <c r="O316" s="2"/>
      <c r="P316" s="14"/>
    </row>
    <row r="317" spans="3:16">
      <c r="C317" s="35"/>
      <c r="D317" s="15"/>
      <c r="E317" s="16"/>
      <c r="F317" s="14"/>
      <c r="H317" s="17"/>
      <c r="J317" s="14"/>
      <c r="L317" s="14"/>
      <c r="O317" s="2"/>
      <c r="P317" s="14"/>
    </row>
    <row r="318" spans="3:16">
      <c r="C318" s="35"/>
      <c r="D318" s="15"/>
      <c r="E318" s="16"/>
      <c r="F318" s="14"/>
      <c r="H318" s="17"/>
      <c r="J318" s="14"/>
      <c r="L318" s="14"/>
      <c r="O318" s="2"/>
      <c r="P318" s="14"/>
    </row>
    <row r="319" spans="3:16">
      <c r="C319" s="35"/>
      <c r="D319" s="15"/>
      <c r="E319" s="16"/>
      <c r="F319" s="14"/>
      <c r="H319" s="17"/>
      <c r="J319" s="14"/>
      <c r="L319" s="14"/>
      <c r="O319" s="2"/>
      <c r="P319" s="14"/>
    </row>
    <row r="320" spans="3:16">
      <c r="C320" s="35"/>
      <c r="D320" s="15"/>
      <c r="E320" s="16"/>
      <c r="F320" s="14"/>
      <c r="H320" s="17"/>
      <c r="J320" s="14"/>
      <c r="L320" s="14"/>
      <c r="O320" s="2"/>
      <c r="P320" s="14"/>
    </row>
    <row r="321" spans="3:16">
      <c r="C321" s="35"/>
      <c r="D321" s="15"/>
      <c r="E321" s="16"/>
      <c r="F321" s="14"/>
      <c r="H321" s="17"/>
      <c r="J321" s="14"/>
      <c r="L321" s="14"/>
      <c r="O321" s="2"/>
      <c r="P321" s="14"/>
    </row>
    <row r="322" spans="3:16">
      <c r="C322" s="35"/>
      <c r="D322" s="15"/>
      <c r="E322" s="16"/>
      <c r="F322" s="14"/>
      <c r="H322" s="17"/>
      <c r="J322" s="14"/>
      <c r="L322" s="14"/>
      <c r="O322" s="2"/>
      <c r="P322" s="14"/>
    </row>
    <row r="323" spans="3:16">
      <c r="C323" s="35"/>
      <c r="D323" s="15"/>
      <c r="E323" s="16"/>
      <c r="F323" s="14"/>
      <c r="H323" s="17"/>
      <c r="J323" s="14"/>
      <c r="L323" s="14"/>
      <c r="O323" s="2"/>
      <c r="P323" s="14"/>
    </row>
    <row r="324" spans="3:16">
      <c r="C324" s="35"/>
      <c r="D324" s="15"/>
      <c r="E324" s="16"/>
      <c r="F324" s="14"/>
      <c r="H324" s="17"/>
      <c r="J324" s="14"/>
      <c r="L324" s="14"/>
      <c r="O324" s="2"/>
      <c r="P324" s="14"/>
    </row>
    <row r="325" spans="3:16">
      <c r="C325" s="35"/>
      <c r="D325" s="15"/>
      <c r="E325" s="16"/>
      <c r="F325" s="14"/>
      <c r="H325" s="17"/>
      <c r="J325" s="14"/>
      <c r="L325" s="14"/>
      <c r="O325" s="2"/>
      <c r="P325" s="14"/>
    </row>
    <row r="326" spans="3:16">
      <c r="C326" s="35"/>
      <c r="D326" s="15"/>
      <c r="E326" s="16"/>
      <c r="F326" s="14"/>
      <c r="H326" s="17"/>
      <c r="J326" s="14"/>
      <c r="L326" s="14"/>
      <c r="O326" s="2"/>
      <c r="P326" s="14"/>
    </row>
    <row r="327" spans="3:16">
      <c r="C327" s="35"/>
      <c r="D327" s="15"/>
      <c r="E327" s="16"/>
      <c r="F327" s="14"/>
      <c r="H327" s="17"/>
      <c r="J327" s="14"/>
      <c r="L327" s="14"/>
      <c r="O327" s="2"/>
      <c r="P327" s="14"/>
    </row>
    <row r="328" spans="3:16">
      <c r="C328" s="35"/>
      <c r="D328" s="15"/>
      <c r="E328" s="16"/>
      <c r="F328" s="14"/>
      <c r="H328" s="17"/>
      <c r="J328" s="14"/>
      <c r="L328" s="14"/>
      <c r="O328" s="2"/>
      <c r="P328" s="14"/>
    </row>
    <row r="329" spans="3:16">
      <c r="C329" s="35"/>
      <c r="D329" s="15"/>
      <c r="E329" s="16"/>
      <c r="F329" s="14"/>
      <c r="H329" s="17"/>
      <c r="J329" s="14"/>
      <c r="L329" s="14"/>
      <c r="O329" s="2"/>
      <c r="P329" s="14"/>
    </row>
    <row r="330" spans="3:16">
      <c r="C330" s="35"/>
      <c r="D330" s="15"/>
      <c r="E330" s="16"/>
      <c r="F330" s="14"/>
      <c r="H330" s="17"/>
      <c r="J330" s="14"/>
      <c r="L330" s="14"/>
      <c r="O330" s="2"/>
      <c r="P330" s="14"/>
    </row>
    <row r="331" spans="3:16">
      <c r="C331" s="35"/>
      <c r="D331" s="15"/>
      <c r="E331" s="16"/>
      <c r="F331" s="14"/>
      <c r="H331" s="17"/>
      <c r="J331" s="14"/>
      <c r="L331" s="14"/>
      <c r="O331" s="2"/>
      <c r="P331" s="14"/>
    </row>
    <row r="332" spans="3:16">
      <c r="C332" s="35"/>
      <c r="D332" s="15"/>
      <c r="E332" s="16"/>
      <c r="F332" s="14"/>
      <c r="H332" s="17"/>
      <c r="J332" s="14"/>
      <c r="L332" s="14"/>
      <c r="O332" s="2"/>
      <c r="P332" s="14"/>
    </row>
    <row r="333" spans="3:16">
      <c r="C333" s="35"/>
      <c r="D333" s="15"/>
      <c r="E333" s="16"/>
      <c r="F333" s="14"/>
      <c r="H333" s="17"/>
      <c r="J333" s="14"/>
      <c r="L333" s="14"/>
      <c r="O333" s="2"/>
      <c r="P333" s="14"/>
    </row>
    <row r="334" spans="3:16">
      <c r="C334" s="35"/>
      <c r="D334" s="15"/>
      <c r="E334" s="16"/>
      <c r="F334" s="14"/>
      <c r="H334" s="17"/>
      <c r="J334" s="14"/>
      <c r="L334" s="14"/>
      <c r="O334" s="2"/>
      <c r="P334" s="14"/>
    </row>
    <row r="335" spans="3:16">
      <c r="C335" s="35"/>
      <c r="D335" s="15"/>
      <c r="E335" s="16"/>
      <c r="F335" s="14"/>
      <c r="H335" s="17"/>
      <c r="J335" s="14"/>
      <c r="L335" s="14"/>
      <c r="O335" s="2"/>
      <c r="P335" s="14"/>
    </row>
    <row r="336" spans="3:16">
      <c r="C336" s="35"/>
      <c r="D336" s="15"/>
      <c r="E336" s="16"/>
      <c r="F336" s="14"/>
      <c r="H336" s="17"/>
      <c r="J336" s="14"/>
      <c r="L336" s="14"/>
      <c r="O336" s="2"/>
      <c r="P336" s="14"/>
    </row>
    <row r="337" spans="3:16">
      <c r="C337" s="35"/>
      <c r="D337" s="15"/>
      <c r="E337" s="16"/>
      <c r="F337" s="14"/>
      <c r="H337" s="17"/>
      <c r="J337" s="14"/>
      <c r="L337" s="14"/>
      <c r="O337" s="2"/>
      <c r="P337" s="14"/>
    </row>
    <row r="338" spans="3:16">
      <c r="C338" s="35"/>
      <c r="D338" s="15"/>
      <c r="E338" s="16"/>
      <c r="F338" s="14"/>
      <c r="H338" s="17"/>
      <c r="J338" s="14"/>
      <c r="L338" s="14"/>
      <c r="O338" s="2"/>
      <c r="P338" s="14"/>
    </row>
    <row r="339" spans="3:16">
      <c r="C339" s="35"/>
      <c r="D339" s="15"/>
      <c r="E339" s="16"/>
      <c r="F339" s="14"/>
      <c r="H339" s="17"/>
      <c r="J339" s="14"/>
      <c r="L339" s="14"/>
      <c r="O339" s="2"/>
      <c r="P339" s="14"/>
    </row>
    <row r="340" spans="3:16">
      <c r="C340" s="35"/>
      <c r="D340" s="15"/>
      <c r="E340" s="16"/>
      <c r="F340" s="14"/>
      <c r="H340" s="17"/>
      <c r="J340" s="14"/>
      <c r="L340" s="14"/>
      <c r="O340" s="2"/>
      <c r="P340" s="14"/>
    </row>
    <row r="341" spans="3:16">
      <c r="C341" s="35"/>
      <c r="D341" s="15"/>
      <c r="E341" s="16"/>
      <c r="F341" s="14"/>
      <c r="H341" s="17"/>
      <c r="J341" s="14"/>
      <c r="L341" s="14"/>
      <c r="O341" s="2"/>
      <c r="P341" s="14"/>
    </row>
    <row r="342" spans="3:16">
      <c r="C342" s="35"/>
      <c r="D342" s="15"/>
      <c r="E342" s="16"/>
      <c r="F342" s="14"/>
      <c r="H342" s="17"/>
      <c r="J342" s="14"/>
      <c r="L342" s="14"/>
      <c r="O342" s="2"/>
      <c r="P342" s="14"/>
    </row>
    <row r="343" spans="3:16">
      <c r="C343" s="35"/>
      <c r="D343" s="15"/>
      <c r="E343" s="16"/>
      <c r="F343" s="14"/>
      <c r="H343" s="17"/>
      <c r="J343" s="14"/>
      <c r="L343" s="14"/>
      <c r="O343" s="2"/>
      <c r="P343" s="14"/>
    </row>
    <row r="344" spans="3:16">
      <c r="C344" s="35"/>
      <c r="D344" s="15"/>
      <c r="E344" s="16"/>
      <c r="F344" s="14"/>
      <c r="H344" s="17"/>
      <c r="J344" s="14"/>
      <c r="L344" s="14"/>
      <c r="O344" s="2"/>
      <c r="P344" s="14"/>
    </row>
    <row r="345" spans="3:16">
      <c r="C345" s="35"/>
      <c r="D345" s="15"/>
      <c r="E345" s="16"/>
      <c r="F345" s="14"/>
      <c r="H345" s="17"/>
      <c r="J345" s="14"/>
      <c r="L345" s="14"/>
      <c r="O345" s="2"/>
      <c r="P345" s="14"/>
    </row>
    <row r="346" spans="3:16">
      <c r="C346" s="35"/>
      <c r="D346" s="15"/>
      <c r="E346" s="16"/>
      <c r="F346" s="14"/>
      <c r="H346" s="17"/>
      <c r="J346" s="14"/>
      <c r="L346" s="14"/>
      <c r="O346" s="2"/>
      <c r="P346" s="14"/>
    </row>
    <row r="347" spans="3:16">
      <c r="C347" s="35"/>
      <c r="D347" s="15"/>
      <c r="E347" s="16"/>
      <c r="F347" s="14"/>
      <c r="H347" s="17"/>
      <c r="J347" s="14"/>
      <c r="L347" s="14"/>
      <c r="O347" s="2"/>
      <c r="P347" s="14"/>
    </row>
    <row r="348" spans="3:16">
      <c r="C348" s="35"/>
      <c r="D348" s="15"/>
      <c r="E348" s="16"/>
      <c r="F348" s="14"/>
      <c r="H348" s="17"/>
      <c r="J348" s="14"/>
      <c r="L348" s="14"/>
      <c r="O348" s="2"/>
      <c r="P348" s="14"/>
    </row>
    <row r="349" spans="3:16">
      <c r="C349" s="35"/>
      <c r="D349" s="15"/>
      <c r="E349" s="16"/>
      <c r="F349" s="14"/>
      <c r="H349" s="17"/>
      <c r="J349" s="14"/>
      <c r="L349" s="14"/>
      <c r="O349" s="2"/>
      <c r="P349" s="14"/>
    </row>
    <row r="350" spans="3:16">
      <c r="C350" s="35"/>
      <c r="D350" s="15"/>
      <c r="E350" s="16"/>
      <c r="F350" s="14"/>
      <c r="H350" s="17"/>
      <c r="J350" s="14"/>
      <c r="L350" s="14"/>
      <c r="O350" s="2"/>
      <c r="P350" s="14"/>
    </row>
    <row r="351" spans="3:16">
      <c r="C351" s="35"/>
      <c r="D351" s="15"/>
      <c r="E351" s="16"/>
      <c r="F351" s="14"/>
      <c r="H351" s="17"/>
      <c r="J351" s="14"/>
      <c r="L351" s="14"/>
      <c r="O351" s="2"/>
      <c r="P351" s="14"/>
    </row>
    <row r="352" spans="3:16">
      <c r="C352" s="35"/>
      <c r="D352" s="15"/>
      <c r="E352" s="16"/>
      <c r="F352" s="14"/>
      <c r="H352" s="17"/>
      <c r="J352" s="14"/>
      <c r="L352" s="14"/>
      <c r="O352" s="2"/>
      <c r="P352" s="14"/>
    </row>
    <row r="353" spans="3:16">
      <c r="C353" s="35"/>
      <c r="D353" s="15"/>
      <c r="E353" s="16"/>
      <c r="F353" s="14"/>
      <c r="H353" s="17"/>
      <c r="J353" s="14"/>
      <c r="L353" s="14"/>
      <c r="O353" s="2"/>
      <c r="P353" s="14"/>
    </row>
    <row r="354" spans="3:16">
      <c r="C354" s="35"/>
      <c r="D354" s="15"/>
      <c r="E354" s="16"/>
      <c r="F354" s="14"/>
      <c r="H354" s="17"/>
      <c r="J354" s="14"/>
      <c r="L354" s="14"/>
      <c r="O354" s="2"/>
      <c r="P354" s="14"/>
    </row>
    <row r="355" spans="3:16">
      <c r="C355" s="35"/>
      <c r="D355" s="15"/>
      <c r="E355" s="16"/>
      <c r="F355" s="14"/>
      <c r="H355" s="17"/>
      <c r="J355" s="14"/>
      <c r="L355" s="14"/>
      <c r="O355" s="2"/>
      <c r="P355" s="14"/>
    </row>
    <row r="356" spans="3:16">
      <c r="C356" s="35"/>
      <c r="D356" s="15"/>
      <c r="E356" s="16"/>
      <c r="F356" s="14"/>
      <c r="H356" s="17"/>
      <c r="J356" s="14"/>
      <c r="L356" s="14"/>
      <c r="O356" s="2"/>
      <c r="P356" s="14"/>
    </row>
    <row r="357" spans="3:16">
      <c r="C357" s="35"/>
      <c r="D357" s="15"/>
      <c r="E357" s="16"/>
      <c r="F357" s="14"/>
      <c r="H357" s="17"/>
      <c r="J357" s="14"/>
      <c r="L357" s="14"/>
      <c r="O357" s="2"/>
      <c r="P357" s="14"/>
    </row>
    <row r="358" spans="3:16">
      <c r="C358" s="35"/>
      <c r="D358" s="15"/>
      <c r="E358" s="16"/>
      <c r="F358" s="14"/>
      <c r="H358" s="17"/>
      <c r="J358" s="14"/>
      <c r="L358" s="14"/>
      <c r="O358" s="2"/>
      <c r="P358" s="14"/>
    </row>
    <row r="359" spans="3:16">
      <c r="C359" s="35"/>
      <c r="D359" s="15"/>
      <c r="E359" s="16"/>
      <c r="F359" s="14"/>
      <c r="H359" s="17"/>
      <c r="J359" s="14"/>
      <c r="L359" s="14"/>
      <c r="O359" s="2"/>
      <c r="P359" s="14"/>
    </row>
    <row r="360" spans="3:16">
      <c r="C360" s="35"/>
      <c r="D360" s="15"/>
      <c r="E360" s="16"/>
      <c r="F360" s="14"/>
      <c r="H360" s="17"/>
      <c r="J360" s="14"/>
      <c r="L360" s="14"/>
      <c r="O360" s="2"/>
      <c r="P360" s="14"/>
    </row>
    <row r="361" spans="3:16">
      <c r="C361" s="35"/>
      <c r="D361" s="15"/>
      <c r="E361" s="16"/>
      <c r="F361" s="14"/>
      <c r="H361" s="17"/>
      <c r="J361" s="14"/>
      <c r="L361" s="14"/>
      <c r="O361" s="2"/>
      <c r="P361" s="14"/>
    </row>
    <row r="362" spans="3:16">
      <c r="C362" s="35"/>
      <c r="D362" s="15"/>
      <c r="E362" s="16"/>
      <c r="F362" s="14"/>
      <c r="H362" s="17"/>
      <c r="J362" s="14"/>
      <c r="L362" s="14"/>
      <c r="O362" s="2"/>
      <c r="P362" s="14"/>
    </row>
    <row r="363" spans="3:16">
      <c r="C363" s="35"/>
      <c r="D363" s="15"/>
      <c r="E363" s="16"/>
      <c r="F363" s="14"/>
      <c r="H363" s="17"/>
      <c r="J363" s="14"/>
      <c r="L363" s="14"/>
      <c r="O363" s="2"/>
      <c r="P363" s="14"/>
    </row>
    <row r="364" spans="3:16">
      <c r="C364" s="35"/>
      <c r="D364" s="15"/>
      <c r="E364" s="16"/>
      <c r="F364" s="14"/>
      <c r="H364" s="17"/>
      <c r="J364" s="14"/>
      <c r="L364" s="14"/>
      <c r="O364" s="2"/>
      <c r="P364" s="14"/>
    </row>
    <row r="365" spans="3:16">
      <c r="C365" s="35"/>
      <c r="D365" s="15"/>
      <c r="E365" s="16"/>
      <c r="F365" s="14"/>
      <c r="H365" s="17"/>
      <c r="J365" s="14"/>
      <c r="L365" s="14"/>
      <c r="O365" s="2"/>
      <c r="P365" s="14"/>
    </row>
    <row r="366" spans="3:16">
      <c r="C366" s="35"/>
      <c r="D366" s="15"/>
      <c r="E366" s="16"/>
      <c r="F366" s="14"/>
      <c r="H366" s="17"/>
      <c r="J366" s="14"/>
      <c r="L366" s="14"/>
      <c r="O366" s="2"/>
      <c r="P366" s="14"/>
    </row>
    <row r="367" spans="3:16">
      <c r="C367" s="35"/>
      <c r="D367" s="15"/>
      <c r="E367" s="16"/>
      <c r="F367" s="14"/>
      <c r="H367" s="17"/>
      <c r="J367" s="14"/>
      <c r="L367" s="14"/>
      <c r="O367" s="2"/>
      <c r="P367" s="14"/>
    </row>
    <row r="368" spans="3:16">
      <c r="C368" s="35"/>
      <c r="D368" s="15"/>
      <c r="E368" s="16"/>
      <c r="F368" s="14"/>
      <c r="H368" s="17"/>
      <c r="J368" s="14"/>
      <c r="L368" s="14"/>
      <c r="O368" s="2"/>
      <c r="P368" s="14"/>
    </row>
    <row r="369" spans="3:16">
      <c r="C369" s="35"/>
      <c r="D369" s="15"/>
      <c r="E369" s="16"/>
      <c r="F369" s="14"/>
      <c r="H369" s="17"/>
      <c r="J369" s="14"/>
      <c r="L369" s="14"/>
      <c r="O369" s="2"/>
      <c r="P369" s="14"/>
    </row>
    <row r="370" spans="3:16">
      <c r="C370" s="35"/>
      <c r="D370" s="15"/>
      <c r="E370" s="16"/>
      <c r="F370" s="14"/>
      <c r="H370" s="17"/>
      <c r="J370" s="14"/>
      <c r="L370" s="14"/>
      <c r="O370" s="2"/>
      <c r="P370" s="14"/>
    </row>
    <row r="371" spans="3:16">
      <c r="C371" s="35"/>
      <c r="D371" s="15"/>
      <c r="E371" s="16"/>
      <c r="F371" s="14"/>
      <c r="H371" s="17"/>
      <c r="J371" s="14"/>
      <c r="L371" s="14"/>
      <c r="O371" s="2"/>
      <c r="P371" s="14"/>
    </row>
    <row r="372" spans="3:16">
      <c r="C372" s="35"/>
      <c r="D372" s="15"/>
      <c r="E372" s="16"/>
      <c r="F372" s="14"/>
      <c r="H372" s="17"/>
      <c r="J372" s="14"/>
      <c r="L372" s="14"/>
      <c r="O372" s="2"/>
      <c r="P372" s="14"/>
    </row>
    <row r="373" spans="3:16">
      <c r="C373" s="35"/>
      <c r="D373" s="15"/>
      <c r="E373" s="16"/>
      <c r="F373" s="14"/>
      <c r="H373" s="17"/>
      <c r="J373" s="14"/>
      <c r="L373" s="14"/>
      <c r="O373" s="2"/>
      <c r="P373" s="14"/>
    </row>
    <row r="374" spans="3:16">
      <c r="C374" s="35"/>
      <c r="D374" s="15"/>
      <c r="E374" s="16"/>
      <c r="F374" s="14"/>
      <c r="H374" s="17"/>
      <c r="J374" s="14"/>
      <c r="L374" s="14"/>
      <c r="O374" s="2"/>
      <c r="P374" s="14"/>
    </row>
    <row r="375" spans="3:16">
      <c r="C375" s="35"/>
      <c r="D375" s="15"/>
      <c r="E375" s="16"/>
      <c r="F375" s="14"/>
      <c r="H375" s="17"/>
      <c r="J375" s="14"/>
      <c r="L375" s="14"/>
      <c r="O375" s="2"/>
      <c r="P375" s="14"/>
    </row>
    <row r="376" spans="3:16">
      <c r="C376" s="35"/>
      <c r="D376" s="15"/>
      <c r="E376" s="16"/>
      <c r="F376" s="14"/>
      <c r="H376" s="17"/>
      <c r="J376" s="14"/>
      <c r="L376" s="14"/>
      <c r="O376" s="2"/>
      <c r="P376" s="14"/>
    </row>
    <row r="377" spans="3:16">
      <c r="C377" s="35"/>
      <c r="D377" s="15"/>
      <c r="E377" s="16"/>
      <c r="F377" s="14"/>
      <c r="H377" s="17"/>
      <c r="J377" s="14"/>
      <c r="L377" s="14"/>
      <c r="O377" s="2"/>
      <c r="P377" s="14"/>
    </row>
    <row r="378" spans="3:16">
      <c r="C378" s="35"/>
      <c r="D378" s="15"/>
      <c r="E378" s="16"/>
      <c r="F378" s="14"/>
      <c r="H378" s="17"/>
      <c r="J378" s="14"/>
      <c r="L378" s="14"/>
      <c r="O378" s="2"/>
      <c r="P378" s="14"/>
    </row>
    <row r="379" spans="3:16">
      <c r="C379" s="35"/>
      <c r="D379" s="15"/>
      <c r="E379" s="16"/>
      <c r="F379" s="14"/>
      <c r="H379" s="17"/>
      <c r="J379" s="14"/>
      <c r="L379" s="14"/>
      <c r="O379" s="2"/>
      <c r="P379" s="14"/>
    </row>
    <row r="380" spans="3:16">
      <c r="C380" s="35"/>
      <c r="D380" s="15"/>
      <c r="E380" s="16"/>
      <c r="F380" s="14"/>
      <c r="H380" s="17"/>
      <c r="J380" s="14"/>
      <c r="L380" s="14"/>
      <c r="O380" s="2"/>
      <c r="P380" s="14"/>
    </row>
    <row r="381" spans="3:16">
      <c r="C381" s="35"/>
      <c r="D381" s="15"/>
      <c r="E381" s="16"/>
      <c r="F381" s="14"/>
      <c r="H381" s="17"/>
      <c r="J381" s="14"/>
      <c r="L381" s="14"/>
      <c r="O381" s="2"/>
      <c r="P381" s="14"/>
    </row>
    <row r="382" spans="3:16">
      <c r="C382" s="35"/>
      <c r="D382" s="15"/>
      <c r="E382" s="16"/>
      <c r="F382" s="14"/>
      <c r="H382" s="17"/>
      <c r="J382" s="14"/>
      <c r="L382" s="14"/>
      <c r="O382" s="2"/>
      <c r="P382" s="14"/>
    </row>
    <row r="383" spans="3:16">
      <c r="C383" s="35"/>
      <c r="D383" s="15"/>
      <c r="E383" s="16"/>
      <c r="F383" s="14"/>
      <c r="H383" s="17"/>
      <c r="J383" s="14"/>
      <c r="L383" s="14"/>
      <c r="O383" s="2"/>
      <c r="P383" s="14"/>
    </row>
    <row r="384" spans="3:16">
      <c r="C384" s="35"/>
      <c r="D384" s="15"/>
      <c r="E384" s="16"/>
      <c r="F384" s="14"/>
      <c r="H384" s="17"/>
      <c r="J384" s="14"/>
      <c r="L384" s="14"/>
      <c r="O384" s="2"/>
      <c r="P384" s="14"/>
    </row>
    <row r="385" spans="3:16">
      <c r="C385" s="35"/>
      <c r="D385" s="15"/>
      <c r="E385" s="16"/>
      <c r="F385" s="14"/>
      <c r="H385" s="17"/>
      <c r="J385" s="14"/>
      <c r="L385" s="14"/>
      <c r="O385" s="2"/>
      <c r="P385" s="14"/>
    </row>
    <row r="386" spans="3:16">
      <c r="C386" s="35"/>
      <c r="D386" s="15"/>
      <c r="E386" s="16"/>
      <c r="F386" s="14"/>
      <c r="H386" s="17"/>
      <c r="J386" s="14"/>
      <c r="L386" s="14"/>
      <c r="O386" s="2"/>
      <c r="P386" s="14"/>
    </row>
    <row r="387" spans="3:16">
      <c r="C387" s="35"/>
      <c r="D387" s="15"/>
      <c r="E387" s="16"/>
      <c r="F387" s="14"/>
      <c r="H387" s="17"/>
      <c r="J387" s="14"/>
      <c r="L387" s="14"/>
      <c r="O387" s="2"/>
      <c r="P387" s="14"/>
    </row>
    <row r="388" spans="3:16">
      <c r="C388" s="35"/>
      <c r="D388" s="15"/>
      <c r="E388" s="16"/>
      <c r="F388" s="14"/>
      <c r="H388" s="17"/>
      <c r="J388" s="14"/>
      <c r="L388" s="14"/>
      <c r="O388" s="2"/>
      <c r="P388" s="14"/>
    </row>
    <row r="389" spans="3:16">
      <c r="C389" s="35"/>
      <c r="D389" s="15"/>
      <c r="E389" s="16"/>
      <c r="F389" s="14"/>
      <c r="H389" s="17"/>
      <c r="J389" s="14"/>
      <c r="L389" s="14"/>
      <c r="O389" s="2"/>
      <c r="P389" s="14"/>
    </row>
    <row r="390" spans="3:16">
      <c r="C390" s="35"/>
      <c r="D390" s="15"/>
      <c r="E390" s="16"/>
      <c r="F390" s="14"/>
      <c r="H390" s="17"/>
      <c r="J390" s="14"/>
      <c r="L390" s="14"/>
      <c r="O390" s="2"/>
      <c r="P390" s="14"/>
    </row>
    <row r="391" spans="3:16">
      <c r="C391" s="35"/>
      <c r="D391" s="15"/>
      <c r="E391" s="16"/>
      <c r="F391" s="14"/>
      <c r="H391" s="17"/>
      <c r="J391" s="14"/>
      <c r="L391" s="14"/>
      <c r="O391" s="2"/>
      <c r="P391" s="14"/>
    </row>
    <row r="392" spans="3:16">
      <c r="C392" s="35"/>
      <c r="D392" s="15"/>
      <c r="E392" s="16"/>
      <c r="F392" s="14"/>
      <c r="H392" s="17"/>
      <c r="J392" s="14"/>
      <c r="L392" s="14"/>
      <c r="O392" s="2"/>
      <c r="P392" s="14"/>
    </row>
    <row r="393" spans="3:16">
      <c r="C393" s="35"/>
      <c r="D393" s="15"/>
      <c r="E393" s="16"/>
      <c r="F393" s="14"/>
      <c r="H393" s="17"/>
      <c r="J393" s="14"/>
      <c r="L393" s="14"/>
      <c r="O393" s="2"/>
      <c r="P393" s="14"/>
    </row>
    <row r="394" spans="3:16">
      <c r="C394" s="35"/>
      <c r="D394" s="15"/>
      <c r="E394" s="16"/>
      <c r="H394" s="17"/>
      <c r="O394" s="2"/>
    </row>
    <row r="395" spans="3:16">
      <c r="C395" s="35"/>
      <c r="D395" s="15"/>
      <c r="E395" s="16"/>
      <c r="H395" s="17"/>
      <c r="O395" s="2"/>
    </row>
    <row r="396" spans="3:16">
      <c r="C396" s="35"/>
      <c r="D396" s="15"/>
      <c r="E396" s="16"/>
      <c r="H396" s="17"/>
      <c r="O396" s="2"/>
    </row>
    <row r="397" spans="3:16">
      <c r="C397" s="35"/>
      <c r="D397" s="15"/>
      <c r="E397" s="16"/>
      <c r="H397" s="17"/>
      <c r="O397" s="2"/>
    </row>
    <row r="398" spans="3:16">
      <c r="C398" s="35"/>
      <c r="D398" s="15"/>
      <c r="E398" s="16"/>
      <c r="H398" s="17"/>
      <c r="O398" s="2"/>
    </row>
    <row r="399" spans="3:16">
      <c r="C399" s="35"/>
      <c r="D399" s="15"/>
      <c r="E399" s="16"/>
      <c r="H399" s="17"/>
      <c r="O399" s="2"/>
    </row>
    <row r="400" spans="3:16">
      <c r="C400" s="35"/>
      <c r="D400" s="15"/>
      <c r="E400" s="16"/>
      <c r="H400" s="17"/>
      <c r="O400" s="2"/>
    </row>
    <row r="401" spans="3:15">
      <c r="C401" s="35"/>
      <c r="D401" s="15"/>
      <c r="E401" s="16"/>
      <c r="H401" s="17"/>
      <c r="O401" s="2"/>
    </row>
    <row r="402" spans="3:15">
      <c r="C402" s="35"/>
      <c r="D402" s="15"/>
      <c r="E402" s="16"/>
      <c r="H402" s="17"/>
      <c r="O402" s="2"/>
    </row>
    <row r="403" spans="3:15">
      <c r="C403" s="35"/>
      <c r="D403" s="15"/>
      <c r="E403" s="16"/>
      <c r="H403" s="17"/>
      <c r="O403" s="2"/>
    </row>
    <row r="404" spans="3:15">
      <c r="C404" s="35"/>
      <c r="D404" s="15"/>
      <c r="E404" s="16"/>
      <c r="H404" s="17"/>
      <c r="O404" s="2"/>
    </row>
    <row r="405" spans="3:15">
      <c r="C405" s="35"/>
      <c r="D405" s="15"/>
      <c r="E405" s="16"/>
      <c r="H405" s="17"/>
      <c r="O405" s="2"/>
    </row>
    <row r="406" spans="3:15">
      <c r="C406" s="35"/>
      <c r="D406" s="15"/>
      <c r="E406" s="16"/>
      <c r="H406" s="17"/>
      <c r="O406" s="2"/>
    </row>
    <row r="407" spans="3:15">
      <c r="C407" s="35"/>
      <c r="D407" s="15"/>
      <c r="E407" s="16"/>
      <c r="H407" s="17"/>
      <c r="O407" s="2"/>
    </row>
    <row r="408" spans="3:15">
      <c r="C408" s="35"/>
      <c r="D408" s="15"/>
      <c r="E408" s="16"/>
      <c r="H408" s="17"/>
      <c r="O408" s="2"/>
    </row>
    <row r="409" spans="3:15">
      <c r="C409" s="35"/>
      <c r="D409" s="15"/>
      <c r="E409" s="16"/>
      <c r="H409" s="17"/>
      <c r="O409" s="2"/>
    </row>
    <row r="410" spans="3:15">
      <c r="C410" s="35"/>
      <c r="D410" s="15"/>
      <c r="E410" s="16"/>
      <c r="H410" s="17"/>
      <c r="O410" s="2"/>
    </row>
    <row r="411" spans="3:15">
      <c r="C411" s="35"/>
      <c r="D411" s="15"/>
      <c r="E411" s="16"/>
      <c r="H411" s="17"/>
      <c r="O411" s="2"/>
    </row>
    <row r="412" spans="3:15">
      <c r="C412" s="35"/>
      <c r="D412" s="15"/>
      <c r="E412" s="16"/>
      <c r="H412" s="17"/>
      <c r="O412" s="2"/>
    </row>
    <row r="413" spans="3:15">
      <c r="C413" s="35"/>
      <c r="D413" s="15"/>
      <c r="E413" s="16"/>
      <c r="H413" s="17"/>
      <c r="O413" s="2"/>
    </row>
    <row r="414" spans="3:15">
      <c r="C414" s="35"/>
      <c r="D414" s="15"/>
      <c r="E414" s="16"/>
      <c r="H414" s="17"/>
      <c r="O414" s="2"/>
    </row>
    <row r="415" spans="3:15">
      <c r="C415" s="35"/>
      <c r="D415" s="15"/>
      <c r="E415" s="16"/>
      <c r="H415" s="17"/>
      <c r="O415" s="2"/>
    </row>
    <row r="416" spans="3:15">
      <c r="C416" s="35"/>
      <c r="D416" s="15"/>
      <c r="E416" s="16"/>
      <c r="H416" s="17"/>
      <c r="O416" s="2"/>
    </row>
    <row r="417" spans="3:15">
      <c r="C417" s="35"/>
      <c r="D417" s="15"/>
      <c r="E417" s="16"/>
      <c r="H417" s="17"/>
      <c r="O417" s="2"/>
    </row>
    <row r="418" spans="3:15">
      <c r="C418" s="35"/>
      <c r="D418" s="15"/>
      <c r="E418" s="16"/>
      <c r="H418" s="17"/>
      <c r="O418" s="2"/>
    </row>
    <row r="419" spans="3:15">
      <c r="C419" s="35"/>
      <c r="D419" s="15"/>
      <c r="E419" s="16"/>
      <c r="H419" s="17"/>
      <c r="O419" s="2"/>
    </row>
    <row r="420" spans="3:15">
      <c r="C420" s="35"/>
      <c r="D420" s="15"/>
      <c r="E420" s="16"/>
      <c r="H420" s="17"/>
      <c r="O420" s="2"/>
    </row>
    <row r="421" spans="3:15">
      <c r="C421" s="35"/>
      <c r="D421" s="15"/>
      <c r="E421" s="16"/>
      <c r="H421" s="17"/>
      <c r="O421" s="2"/>
    </row>
    <row r="422" spans="3:15">
      <c r="C422" s="35"/>
      <c r="D422" s="15"/>
      <c r="E422" s="16"/>
      <c r="H422" s="17"/>
      <c r="O422" s="2"/>
    </row>
    <row r="423" spans="3:15">
      <c r="C423" s="35"/>
      <c r="D423" s="15"/>
      <c r="E423" s="16"/>
      <c r="H423" s="17"/>
      <c r="O423" s="2"/>
    </row>
    <row r="424" spans="3:15">
      <c r="C424" s="35"/>
      <c r="D424" s="15"/>
      <c r="E424" s="16"/>
      <c r="H424" s="17"/>
      <c r="O424" s="2"/>
    </row>
    <row r="425" spans="3:15">
      <c r="C425" s="35"/>
      <c r="D425" s="15"/>
      <c r="E425" s="16"/>
      <c r="H425" s="17"/>
      <c r="O425" s="2"/>
    </row>
    <row r="426" spans="3:15">
      <c r="C426" s="35"/>
      <c r="D426" s="15"/>
      <c r="E426" s="16"/>
      <c r="H426" s="17"/>
      <c r="O426" s="2"/>
    </row>
    <row r="427" spans="3:15">
      <c r="C427" s="35"/>
      <c r="D427" s="15"/>
      <c r="E427" s="16"/>
      <c r="H427" s="17"/>
      <c r="O427" s="2"/>
    </row>
    <row r="428" spans="3:15">
      <c r="C428" s="35"/>
      <c r="D428" s="15"/>
      <c r="E428" s="16"/>
      <c r="H428" s="17"/>
      <c r="O428" s="2"/>
    </row>
    <row r="429" spans="3:15">
      <c r="C429" s="35"/>
      <c r="D429" s="15"/>
      <c r="E429" s="16"/>
      <c r="H429" s="17"/>
      <c r="O429" s="2"/>
    </row>
    <row r="430" spans="3:15">
      <c r="C430" s="35"/>
      <c r="D430" s="15"/>
      <c r="E430" s="16"/>
      <c r="H430" s="17"/>
      <c r="O430" s="2"/>
    </row>
    <row r="431" spans="3:15">
      <c r="C431" s="35"/>
      <c r="D431" s="15"/>
      <c r="E431" s="16"/>
      <c r="H431" s="17"/>
      <c r="O431" s="2"/>
    </row>
    <row r="432" spans="3:15">
      <c r="C432" s="35"/>
      <c r="D432" s="15"/>
      <c r="E432" s="16"/>
      <c r="H432" s="17"/>
      <c r="O432" s="2"/>
    </row>
    <row r="433" spans="3:15">
      <c r="C433" s="35"/>
      <c r="D433" s="15"/>
      <c r="E433" s="16"/>
      <c r="H433" s="17"/>
      <c r="O433" s="2"/>
    </row>
    <row r="434" spans="3:15">
      <c r="C434" s="35"/>
      <c r="D434" s="15"/>
      <c r="E434" s="16"/>
      <c r="H434" s="17"/>
      <c r="O434" s="2"/>
    </row>
    <row r="435" spans="3:15">
      <c r="C435" s="35"/>
      <c r="D435" s="15"/>
      <c r="E435" s="16"/>
      <c r="H435" s="17"/>
      <c r="O435" s="2"/>
    </row>
    <row r="436" spans="3:15">
      <c r="C436" s="35"/>
      <c r="D436" s="15"/>
      <c r="E436" s="16"/>
      <c r="H436" s="17"/>
      <c r="O436" s="2"/>
    </row>
    <row r="437" spans="3:15">
      <c r="C437" s="35"/>
      <c r="D437" s="15"/>
      <c r="E437" s="16"/>
      <c r="H437" s="17"/>
      <c r="O437" s="2"/>
    </row>
    <row r="438" spans="3:15">
      <c r="C438" s="35"/>
      <c r="D438" s="15"/>
      <c r="E438" s="16"/>
      <c r="H438" s="17"/>
      <c r="O438" s="2"/>
    </row>
    <row r="439" spans="3:15">
      <c r="C439" s="35"/>
      <c r="D439" s="15"/>
      <c r="E439" s="16"/>
      <c r="H439" s="17"/>
      <c r="O439" s="2"/>
    </row>
    <row r="440" spans="3:15">
      <c r="C440" s="35"/>
      <c r="D440" s="15"/>
      <c r="E440" s="16"/>
      <c r="H440" s="17"/>
      <c r="O440" s="2"/>
    </row>
    <row r="441" spans="3:15">
      <c r="C441" s="35"/>
      <c r="D441" s="15"/>
      <c r="E441" s="16"/>
      <c r="H441" s="17"/>
      <c r="O441" s="2"/>
    </row>
    <row r="442" spans="3:15">
      <c r="C442" s="35"/>
      <c r="D442" s="15"/>
      <c r="E442" s="16"/>
      <c r="H442" s="17"/>
      <c r="O442" s="2"/>
    </row>
    <row r="443" spans="3:15">
      <c r="C443" s="35"/>
      <c r="D443" s="15"/>
      <c r="E443" s="16"/>
      <c r="H443" s="17"/>
      <c r="O443" s="2"/>
    </row>
    <row r="444" spans="3:15">
      <c r="C444" s="35"/>
      <c r="D444" s="15"/>
      <c r="E444" s="16"/>
      <c r="H444" s="17"/>
      <c r="O444" s="2"/>
    </row>
    <row r="445" spans="3:15">
      <c r="C445" s="35"/>
      <c r="D445" s="15"/>
      <c r="E445" s="16"/>
      <c r="H445" s="17"/>
      <c r="O445" s="2"/>
    </row>
    <row r="446" spans="3:15">
      <c r="C446" s="35"/>
      <c r="D446" s="15"/>
      <c r="E446" s="16"/>
      <c r="H446" s="17"/>
      <c r="O446" s="2"/>
    </row>
    <row r="447" spans="3:15">
      <c r="C447" s="35"/>
      <c r="D447" s="15"/>
      <c r="E447" s="16"/>
      <c r="H447" s="17"/>
      <c r="O447" s="2"/>
    </row>
    <row r="448" spans="3:15">
      <c r="C448" s="35"/>
      <c r="D448" s="15"/>
      <c r="E448" s="16"/>
      <c r="H448" s="17"/>
      <c r="O448" s="2"/>
    </row>
    <row r="449" spans="3:15">
      <c r="C449" s="35"/>
      <c r="D449" s="15"/>
      <c r="E449" s="16"/>
      <c r="H449" s="17"/>
      <c r="O449" s="2"/>
    </row>
    <row r="450" spans="3:15">
      <c r="C450" s="35"/>
      <c r="D450" s="15"/>
      <c r="E450" s="16"/>
      <c r="H450" s="17"/>
      <c r="O450" s="2"/>
    </row>
    <row r="451" spans="3:15">
      <c r="C451" s="35"/>
      <c r="D451" s="15"/>
      <c r="E451" s="16"/>
      <c r="H451" s="17"/>
      <c r="O451" s="2"/>
    </row>
    <row r="452" spans="3:15">
      <c r="C452" s="35"/>
      <c r="D452" s="15"/>
      <c r="E452" s="16"/>
      <c r="H452" s="17"/>
      <c r="O452" s="2"/>
    </row>
    <row r="453" spans="3:15">
      <c r="C453" s="35"/>
      <c r="D453" s="15"/>
      <c r="E453" s="16"/>
      <c r="H453" s="17"/>
      <c r="O453" s="2"/>
    </row>
    <row r="454" spans="3:15">
      <c r="C454" s="35"/>
      <c r="D454" s="15"/>
      <c r="E454" s="16"/>
      <c r="H454" s="17"/>
      <c r="O454" s="2"/>
    </row>
    <row r="455" spans="3:15">
      <c r="C455" s="35"/>
      <c r="D455" s="15"/>
      <c r="E455" s="16"/>
      <c r="H455" s="17"/>
      <c r="O455" s="2"/>
    </row>
    <row r="456" spans="3:15">
      <c r="C456" s="35"/>
      <c r="D456" s="15"/>
      <c r="E456" s="16"/>
      <c r="H456" s="17"/>
      <c r="O456" s="2"/>
    </row>
    <row r="457" spans="3:15">
      <c r="C457" s="35"/>
      <c r="D457" s="15"/>
      <c r="E457" s="16"/>
      <c r="H457" s="17"/>
      <c r="O457" s="2"/>
    </row>
    <row r="458" spans="3:15">
      <c r="C458" s="35"/>
      <c r="D458" s="15"/>
      <c r="E458" s="16"/>
      <c r="H458" s="17"/>
      <c r="O458" s="2"/>
    </row>
    <row r="459" spans="3:15">
      <c r="C459" s="35"/>
      <c r="D459" s="15"/>
      <c r="E459" s="16"/>
      <c r="H459" s="17"/>
      <c r="O459" s="2"/>
    </row>
    <row r="460" spans="3:15">
      <c r="C460" s="35"/>
      <c r="D460" s="15"/>
      <c r="E460" s="16"/>
      <c r="H460" s="17"/>
      <c r="O460" s="2"/>
    </row>
    <row r="461" spans="3:15">
      <c r="C461" s="35"/>
      <c r="D461" s="15"/>
      <c r="E461" s="16"/>
      <c r="H461" s="17"/>
      <c r="O461" s="2"/>
    </row>
    <row r="462" spans="3:15">
      <c r="C462" s="35"/>
      <c r="D462" s="15"/>
      <c r="E462" s="16"/>
      <c r="H462" s="17"/>
      <c r="O462" s="2"/>
    </row>
    <row r="463" spans="3:15">
      <c r="C463" s="35"/>
      <c r="D463" s="15"/>
      <c r="E463" s="16"/>
      <c r="H463" s="17"/>
      <c r="O463" s="2"/>
    </row>
    <row r="464" spans="3:15">
      <c r="C464" s="35"/>
      <c r="D464" s="15"/>
      <c r="E464" s="16"/>
      <c r="H464" s="17"/>
      <c r="O464" s="2"/>
    </row>
    <row r="465" spans="3:15">
      <c r="C465" s="35"/>
      <c r="D465" s="15"/>
      <c r="E465" s="16"/>
      <c r="H465" s="17"/>
      <c r="O465" s="2"/>
    </row>
    <row r="466" spans="3:15">
      <c r="C466" s="35"/>
      <c r="D466" s="15"/>
      <c r="E466" s="16"/>
      <c r="H466" s="17"/>
      <c r="O466" s="2"/>
    </row>
    <row r="467" spans="3:15">
      <c r="C467" s="35"/>
      <c r="D467" s="15"/>
      <c r="E467" s="16"/>
      <c r="H467" s="17"/>
      <c r="O467" s="2"/>
    </row>
    <row r="468" spans="3:15">
      <c r="C468" s="35"/>
      <c r="D468" s="15"/>
      <c r="E468" s="16"/>
      <c r="H468" s="17"/>
      <c r="O468" s="2"/>
    </row>
    <row r="469" spans="3:15">
      <c r="C469" s="35"/>
      <c r="D469" s="15"/>
      <c r="E469" s="16"/>
      <c r="H469" s="17"/>
      <c r="O469" s="2"/>
    </row>
    <row r="470" spans="3:15">
      <c r="C470" s="35"/>
      <c r="D470" s="15"/>
      <c r="E470" s="16"/>
      <c r="O470" s="2"/>
    </row>
    <row r="471" spans="3:15">
      <c r="C471" s="35"/>
      <c r="D471" s="15"/>
      <c r="E471" s="16"/>
      <c r="O471" s="2"/>
    </row>
    <row r="472" spans="3:15">
      <c r="C472" s="35"/>
      <c r="D472" s="15"/>
      <c r="E472" s="16"/>
      <c r="O472" s="2"/>
    </row>
    <row r="473" spans="3:15">
      <c r="C473" s="35"/>
      <c r="D473" s="15"/>
      <c r="E473" s="16"/>
      <c r="O473" s="2"/>
    </row>
    <row r="474" spans="3:15">
      <c r="C474" s="35"/>
      <c r="D474" s="15"/>
      <c r="E474" s="16"/>
      <c r="O474" s="2"/>
    </row>
    <row r="475" spans="3:15">
      <c r="C475" s="35"/>
      <c r="D475" s="15"/>
      <c r="E475" s="16"/>
      <c r="O475" s="2"/>
    </row>
    <row r="476" spans="3:15">
      <c r="C476" s="35"/>
      <c r="D476" s="15"/>
      <c r="E476" s="16"/>
      <c r="O476" s="2"/>
    </row>
    <row r="477" spans="3:15">
      <c r="C477" s="35"/>
      <c r="D477" s="15"/>
      <c r="E477" s="16"/>
      <c r="O477" s="2"/>
    </row>
    <row r="478" spans="3:15">
      <c r="C478" s="35"/>
      <c r="D478" s="15"/>
      <c r="E478" s="16"/>
      <c r="O478" s="2"/>
    </row>
    <row r="479" spans="3:15">
      <c r="C479" s="35"/>
      <c r="D479" s="15"/>
      <c r="E479" s="16"/>
      <c r="O479" s="2"/>
    </row>
    <row r="480" spans="3:15">
      <c r="C480" s="35"/>
      <c r="D480" s="15"/>
      <c r="E480" s="16"/>
      <c r="O480" s="2"/>
    </row>
    <row r="481" spans="3:15">
      <c r="C481" s="35"/>
      <c r="D481" s="15"/>
      <c r="E481" s="16"/>
      <c r="O481" s="2"/>
    </row>
    <row r="482" spans="3:15">
      <c r="C482" s="35"/>
      <c r="D482" s="15"/>
      <c r="E482" s="16"/>
      <c r="O482" s="2"/>
    </row>
    <row r="483" spans="3:15">
      <c r="C483" s="35"/>
      <c r="D483" s="15"/>
      <c r="E483" s="16"/>
      <c r="O483" s="2"/>
    </row>
    <row r="484" spans="3:15">
      <c r="C484" s="35"/>
      <c r="D484" s="15"/>
      <c r="E484" s="16"/>
      <c r="O484" s="2"/>
    </row>
    <row r="485" spans="3:15">
      <c r="C485" s="35"/>
      <c r="D485" s="15"/>
      <c r="E485" s="16"/>
      <c r="O485" s="2"/>
    </row>
    <row r="486" spans="3:15">
      <c r="C486" s="35"/>
      <c r="D486" s="15"/>
      <c r="E486" s="16"/>
      <c r="O486" s="2"/>
    </row>
    <row r="487" spans="3:15">
      <c r="C487" s="35"/>
      <c r="D487" s="15"/>
      <c r="E487" s="16"/>
      <c r="O487" s="2"/>
    </row>
    <row r="488" spans="3:15">
      <c r="C488" s="35"/>
      <c r="D488" s="15"/>
      <c r="E488" s="16"/>
      <c r="O488" s="2"/>
    </row>
    <row r="489" spans="3:15">
      <c r="C489" s="35"/>
      <c r="D489" s="15"/>
      <c r="E489" s="16"/>
      <c r="O489" s="2"/>
    </row>
    <row r="490" spans="3:15">
      <c r="C490" s="35"/>
      <c r="D490" s="15"/>
      <c r="E490" s="16"/>
      <c r="O490" s="2"/>
    </row>
    <row r="491" spans="3:15">
      <c r="C491" s="35"/>
      <c r="D491" s="15"/>
      <c r="E491" s="16"/>
      <c r="O491" s="2"/>
    </row>
    <row r="492" spans="3:15">
      <c r="C492" s="35"/>
      <c r="D492" s="15"/>
      <c r="E492" s="16"/>
      <c r="O492" s="2"/>
    </row>
    <row r="493" spans="3:15">
      <c r="C493" s="35"/>
      <c r="D493" s="15"/>
      <c r="E493" s="16"/>
      <c r="O493" s="2"/>
    </row>
    <row r="494" spans="3:15">
      <c r="C494" s="35"/>
      <c r="D494" s="15"/>
      <c r="E494" s="16"/>
      <c r="O494" s="2"/>
    </row>
    <row r="495" spans="3:15">
      <c r="C495" s="35"/>
      <c r="D495" s="15"/>
      <c r="E495" s="16"/>
      <c r="O495" s="2"/>
    </row>
    <row r="496" spans="3:15">
      <c r="C496" s="35"/>
      <c r="D496" s="15"/>
      <c r="E496" s="16"/>
      <c r="O496" s="2"/>
    </row>
    <row r="497" spans="3:15">
      <c r="C497" s="35"/>
      <c r="D497" s="15"/>
      <c r="E497" s="16"/>
      <c r="O497" s="2"/>
    </row>
    <row r="498" spans="3:15">
      <c r="C498" s="35"/>
      <c r="D498" s="15"/>
      <c r="E498" s="16"/>
      <c r="O498" s="2"/>
    </row>
    <row r="499" spans="3:15">
      <c r="C499" s="35"/>
      <c r="D499" s="15"/>
      <c r="E499" s="16"/>
      <c r="O499" s="2"/>
    </row>
    <row r="500" spans="3:15">
      <c r="C500" s="35"/>
      <c r="D500" s="15"/>
      <c r="E500" s="16"/>
      <c r="O500" s="2"/>
    </row>
    <row r="501" spans="3:15">
      <c r="C501" s="35"/>
      <c r="D501" s="15"/>
      <c r="E501" s="16"/>
      <c r="O501" s="2"/>
    </row>
    <row r="502" spans="3:15">
      <c r="C502" s="35"/>
      <c r="D502" s="15"/>
      <c r="E502" s="16"/>
      <c r="O502" s="2"/>
    </row>
    <row r="503" spans="3:15">
      <c r="C503" s="35"/>
      <c r="D503" s="15"/>
      <c r="E503" s="16"/>
      <c r="O503" s="2"/>
    </row>
    <row r="504" spans="3:15">
      <c r="C504" s="35"/>
      <c r="D504" s="15"/>
      <c r="E504" s="16"/>
      <c r="O504" s="2"/>
    </row>
    <row r="505" spans="3:15">
      <c r="C505" s="35"/>
      <c r="D505" s="15"/>
      <c r="E505" s="16"/>
      <c r="O505" s="2"/>
    </row>
    <row r="506" spans="3:15">
      <c r="C506" s="35"/>
      <c r="D506" s="15"/>
      <c r="E506" s="16"/>
      <c r="O506" s="2"/>
    </row>
    <row r="507" spans="3:15">
      <c r="C507" s="35"/>
      <c r="D507" s="15"/>
      <c r="E507" s="16"/>
      <c r="O507" s="2"/>
    </row>
    <row r="508" spans="3:15">
      <c r="C508" s="35"/>
      <c r="D508" s="15"/>
      <c r="E508" s="16"/>
      <c r="O508" s="2"/>
    </row>
    <row r="509" spans="3:15">
      <c r="C509" s="35"/>
      <c r="D509" s="15"/>
      <c r="E509" s="16"/>
      <c r="O509" s="2"/>
    </row>
    <row r="510" spans="3:15">
      <c r="C510" s="35"/>
      <c r="D510" s="15"/>
      <c r="E510" s="16"/>
      <c r="O510" s="2"/>
    </row>
    <row r="511" spans="3:15">
      <c r="C511" s="35"/>
      <c r="D511" s="15"/>
      <c r="E511" s="16"/>
      <c r="O511" s="2"/>
    </row>
    <row r="512" spans="3:15">
      <c r="C512" s="35"/>
      <c r="D512" s="15"/>
      <c r="E512" s="16"/>
      <c r="O512" s="2"/>
    </row>
    <row r="513" spans="3:15">
      <c r="C513" s="35"/>
      <c r="D513" s="15"/>
      <c r="E513" s="16"/>
      <c r="O513" s="2"/>
    </row>
    <row r="514" spans="3:15">
      <c r="C514" s="35"/>
      <c r="D514" s="15"/>
      <c r="E514" s="16"/>
      <c r="O514" s="2"/>
    </row>
    <row r="515" spans="3:15">
      <c r="C515" s="35"/>
      <c r="D515" s="15"/>
      <c r="E515" s="16"/>
      <c r="O515" s="2"/>
    </row>
    <row r="516" spans="3:15">
      <c r="C516" s="35"/>
      <c r="D516" s="15"/>
      <c r="E516" s="16"/>
      <c r="O516" s="2"/>
    </row>
    <row r="517" spans="3:15">
      <c r="C517" s="35"/>
      <c r="D517" s="15"/>
      <c r="E517" s="16"/>
      <c r="O517" s="2"/>
    </row>
    <row r="518" spans="3:15">
      <c r="C518" s="35"/>
      <c r="D518" s="15"/>
      <c r="E518" s="16"/>
      <c r="O518" s="2"/>
    </row>
    <row r="519" spans="3:15">
      <c r="C519" s="35"/>
      <c r="D519" s="15"/>
      <c r="E519" s="16"/>
      <c r="O519" s="2"/>
    </row>
    <row r="520" spans="3:15">
      <c r="C520" s="35"/>
      <c r="D520" s="15"/>
      <c r="E520" s="16"/>
      <c r="O520" s="2"/>
    </row>
    <row r="521" spans="3:15">
      <c r="C521" s="35"/>
      <c r="D521" s="15"/>
      <c r="E521" s="16"/>
      <c r="O521" s="2"/>
    </row>
    <row r="522" spans="3:15">
      <c r="C522" s="35"/>
      <c r="D522" s="15"/>
      <c r="E522" s="16"/>
      <c r="O522" s="2"/>
    </row>
    <row r="523" spans="3:15">
      <c r="C523" s="35"/>
      <c r="D523" s="15"/>
      <c r="E523" s="16"/>
      <c r="O523" s="2"/>
    </row>
    <row r="524" spans="3:15">
      <c r="C524" s="35"/>
      <c r="D524" s="15"/>
      <c r="E524" s="16"/>
      <c r="O524" s="2"/>
    </row>
    <row r="525" spans="3:15">
      <c r="C525" s="35"/>
      <c r="D525" s="15"/>
      <c r="E525" s="16"/>
      <c r="O525" s="2"/>
    </row>
    <row r="526" spans="3:15">
      <c r="C526" s="35"/>
      <c r="D526" s="15"/>
      <c r="E526" s="16"/>
      <c r="O526" s="2"/>
    </row>
    <row r="527" spans="3:15">
      <c r="C527" s="35"/>
      <c r="D527" s="15"/>
      <c r="E527" s="16"/>
      <c r="O527" s="2"/>
    </row>
    <row r="528" spans="3:15">
      <c r="C528" s="35"/>
      <c r="D528" s="15"/>
      <c r="E528" s="16"/>
      <c r="O528" s="2"/>
    </row>
    <row r="529" spans="3:15">
      <c r="C529" s="35"/>
      <c r="D529" s="15"/>
      <c r="E529" s="16"/>
      <c r="O529" s="2"/>
    </row>
    <row r="530" spans="3:15">
      <c r="C530" s="35"/>
      <c r="D530" s="15"/>
      <c r="E530" s="16"/>
      <c r="O530" s="2"/>
    </row>
    <row r="531" spans="3:15">
      <c r="C531" s="35"/>
      <c r="D531" s="15"/>
      <c r="E531" s="16"/>
      <c r="O531" s="2"/>
    </row>
    <row r="532" spans="3:15">
      <c r="C532" s="35"/>
      <c r="D532" s="15"/>
      <c r="E532" s="16"/>
      <c r="O532" s="2"/>
    </row>
    <row r="533" spans="3:15">
      <c r="C533" s="35"/>
      <c r="D533" s="15"/>
      <c r="E533" s="16"/>
      <c r="O533" s="2"/>
    </row>
    <row r="534" spans="3:15">
      <c r="C534" s="35"/>
      <c r="D534" s="15"/>
      <c r="E534" s="16"/>
      <c r="O534" s="2"/>
    </row>
    <row r="535" spans="3:15">
      <c r="C535" s="35"/>
      <c r="D535" s="15"/>
      <c r="E535" s="16"/>
      <c r="O535" s="2"/>
    </row>
    <row r="536" spans="3:15">
      <c r="C536" s="35"/>
      <c r="D536" s="15"/>
      <c r="E536" s="16"/>
      <c r="O536" s="2"/>
    </row>
    <row r="537" spans="3:15">
      <c r="C537" s="35"/>
      <c r="D537" s="15"/>
      <c r="E537" s="16"/>
      <c r="O537" s="2"/>
    </row>
    <row r="538" spans="3:15">
      <c r="C538" s="35"/>
      <c r="D538" s="15"/>
      <c r="E538" s="16"/>
      <c r="O538" s="2"/>
    </row>
    <row r="539" spans="3:15">
      <c r="C539" s="35"/>
      <c r="D539" s="15"/>
      <c r="E539" s="16"/>
      <c r="O539" s="2"/>
    </row>
    <row r="540" spans="3:15">
      <c r="C540" s="35"/>
      <c r="D540" s="15"/>
      <c r="E540" s="16"/>
      <c r="O540" s="2"/>
    </row>
    <row r="541" spans="3:15">
      <c r="C541" s="35"/>
      <c r="D541" s="15"/>
      <c r="E541" s="16"/>
      <c r="O541" s="2"/>
    </row>
    <row r="542" spans="3:15">
      <c r="C542" s="35"/>
      <c r="D542" s="15"/>
      <c r="E542" s="16"/>
      <c r="O542" s="2"/>
    </row>
    <row r="543" spans="3:15">
      <c r="C543" s="35"/>
      <c r="D543" s="15"/>
      <c r="E543" s="16"/>
      <c r="O543" s="2"/>
    </row>
    <row r="544" spans="3:15">
      <c r="C544" s="35"/>
      <c r="D544" s="15"/>
      <c r="E544" s="16"/>
      <c r="O544" s="2"/>
    </row>
    <row r="545" spans="3:15">
      <c r="C545" s="35"/>
      <c r="D545" s="15"/>
      <c r="E545" s="16"/>
      <c r="O545" s="2"/>
    </row>
    <row r="546" spans="3:15">
      <c r="C546" s="35"/>
      <c r="D546" s="15"/>
      <c r="E546" s="16"/>
      <c r="O546" s="2"/>
    </row>
    <row r="547" spans="3:15">
      <c r="C547" s="35"/>
      <c r="D547" s="15"/>
      <c r="E547" s="16"/>
      <c r="O547" s="2"/>
    </row>
    <row r="548" spans="3:15">
      <c r="C548" s="35"/>
      <c r="D548" s="15"/>
      <c r="E548" s="16"/>
      <c r="O548" s="2"/>
    </row>
    <row r="549" spans="3:15">
      <c r="C549" s="35"/>
      <c r="D549" s="15"/>
      <c r="E549" s="16"/>
      <c r="O549" s="2"/>
    </row>
    <row r="550" spans="3:15">
      <c r="C550" s="35"/>
      <c r="D550" s="15"/>
      <c r="E550" s="16"/>
      <c r="O550" s="2"/>
    </row>
    <row r="551" spans="3:15">
      <c r="C551" s="35"/>
      <c r="D551" s="15"/>
      <c r="E551" s="16"/>
      <c r="O551" s="2"/>
    </row>
    <row r="552" spans="3:15">
      <c r="C552" s="35"/>
      <c r="D552" s="15"/>
      <c r="E552" s="16"/>
      <c r="O552" s="2"/>
    </row>
    <row r="553" spans="3:15">
      <c r="C553" s="35"/>
      <c r="D553" s="15"/>
      <c r="E553" s="16"/>
      <c r="O553" s="2"/>
    </row>
    <row r="554" spans="3:15">
      <c r="C554" s="35"/>
      <c r="D554" s="15"/>
      <c r="E554" s="16"/>
      <c r="O554" s="2"/>
    </row>
    <row r="555" spans="3:15">
      <c r="C555" s="35"/>
      <c r="D555" s="15"/>
      <c r="E555" s="16"/>
      <c r="O555" s="2"/>
    </row>
    <row r="556" spans="3:15">
      <c r="C556" s="35"/>
      <c r="D556" s="15"/>
      <c r="E556" s="16"/>
      <c r="O556" s="2"/>
    </row>
    <row r="557" spans="3:15">
      <c r="C557" s="35"/>
      <c r="D557" s="15"/>
      <c r="E557" s="16"/>
      <c r="O557" s="2"/>
    </row>
    <row r="558" spans="3:15">
      <c r="C558" s="35"/>
      <c r="D558" s="15"/>
      <c r="E558" s="16"/>
      <c r="O558" s="2"/>
    </row>
    <row r="559" spans="3:15">
      <c r="C559" s="35"/>
      <c r="D559" s="15"/>
      <c r="E559" s="16"/>
      <c r="O559" s="2"/>
    </row>
    <row r="560" spans="3:15">
      <c r="C560" s="35"/>
      <c r="D560" s="15"/>
      <c r="E560" s="16"/>
      <c r="O560" s="2"/>
    </row>
    <row r="561" spans="3:15">
      <c r="C561" s="35"/>
      <c r="D561" s="15"/>
      <c r="E561" s="16"/>
      <c r="O561" s="2"/>
    </row>
    <row r="562" spans="3:15">
      <c r="C562" s="35"/>
      <c r="D562" s="15"/>
      <c r="E562" s="16"/>
      <c r="O562" s="2"/>
    </row>
    <row r="563" spans="3:15">
      <c r="C563" s="35"/>
      <c r="D563" s="15"/>
      <c r="E563" s="16"/>
      <c r="O563" s="2"/>
    </row>
    <row r="564" spans="3:15">
      <c r="C564" s="35"/>
      <c r="D564" s="15"/>
      <c r="E564" s="16"/>
      <c r="O564" s="2"/>
    </row>
    <row r="565" spans="3:15">
      <c r="C565" s="35"/>
      <c r="D565" s="15"/>
      <c r="E565" s="16"/>
      <c r="O565" s="2"/>
    </row>
    <row r="566" spans="3:15">
      <c r="C566" s="35"/>
      <c r="D566" s="15"/>
      <c r="E566" s="16"/>
      <c r="O566" s="2"/>
    </row>
    <row r="567" spans="3:15">
      <c r="C567" s="35"/>
      <c r="D567" s="15"/>
      <c r="E567" s="16"/>
      <c r="O567" s="2"/>
    </row>
    <row r="568" spans="3:15">
      <c r="C568" s="35"/>
      <c r="D568" s="15"/>
      <c r="E568" s="16"/>
      <c r="O568" s="2"/>
    </row>
    <row r="569" spans="3:15">
      <c r="C569" s="35"/>
      <c r="D569" s="15"/>
      <c r="E569" s="16"/>
      <c r="O569" s="2"/>
    </row>
    <row r="570" spans="3:15">
      <c r="C570" s="35"/>
      <c r="D570" s="15"/>
      <c r="E570" s="16"/>
      <c r="O570" s="2"/>
    </row>
    <row r="571" spans="3:15">
      <c r="C571" s="35"/>
      <c r="D571" s="15"/>
      <c r="E571" s="16"/>
      <c r="O571" s="2"/>
    </row>
    <row r="572" spans="3:15">
      <c r="C572" s="35"/>
      <c r="D572" s="15"/>
      <c r="E572" s="16"/>
      <c r="O572" s="2"/>
    </row>
    <row r="573" spans="3:15">
      <c r="C573" s="35"/>
      <c r="D573" s="15"/>
      <c r="E573" s="16"/>
      <c r="O573" s="2"/>
    </row>
    <row r="574" spans="3:15">
      <c r="C574" s="35"/>
      <c r="D574" s="15"/>
      <c r="E574" s="16"/>
      <c r="O574" s="2"/>
    </row>
    <row r="575" spans="3:15">
      <c r="C575" s="35"/>
      <c r="D575" s="15"/>
      <c r="E575" s="16"/>
      <c r="O575" s="2"/>
    </row>
    <row r="576" spans="3:15">
      <c r="C576" s="35"/>
      <c r="D576" s="15"/>
      <c r="E576" s="16"/>
      <c r="O576" s="2"/>
    </row>
    <row r="577" spans="3:15">
      <c r="C577" s="35"/>
      <c r="D577" s="15"/>
      <c r="E577" s="16"/>
      <c r="O577" s="2"/>
    </row>
    <row r="578" spans="3:15">
      <c r="C578" s="35"/>
      <c r="D578" s="15"/>
      <c r="E578" s="16"/>
      <c r="O578" s="2"/>
    </row>
    <row r="579" spans="3:15">
      <c r="C579" s="35"/>
      <c r="D579" s="15"/>
      <c r="E579" s="16"/>
      <c r="O579" s="2"/>
    </row>
    <row r="580" spans="3:15">
      <c r="C580" s="35"/>
      <c r="D580" s="15"/>
      <c r="E580" s="16"/>
      <c r="O580" s="2"/>
    </row>
    <row r="581" spans="3:15">
      <c r="C581" s="35"/>
      <c r="D581" s="15"/>
      <c r="E581" s="16"/>
      <c r="O581" s="2"/>
    </row>
    <row r="582" spans="3:15">
      <c r="C582" s="35"/>
      <c r="D582" s="15"/>
      <c r="E582" s="16"/>
      <c r="O582" s="2"/>
    </row>
    <row r="583" spans="3:15">
      <c r="C583" s="35"/>
      <c r="D583" s="15"/>
      <c r="E583" s="16"/>
      <c r="O583" s="2"/>
    </row>
    <row r="584" spans="3:15">
      <c r="C584" s="35"/>
      <c r="D584" s="15"/>
      <c r="E584" s="16"/>
      <c r="O584" s="2"/>
    </row>
    <row r="585" spans="3:15">
      <c r="C585" s="35"/>
      <c r="D585" s="15"/>
      <c r="E585" s="16"/>
      <c r="O585" s="2"/>
    </row>
    <row r="586" spans="3:15">
      <c r="C586" s="35"/>
      <c r="D586" s="15"/>
      <c r="E586" s="16"/>
      <c r="O586" s="2"/>
    </row>
    <row r="587" spans="3:15">
      <c r="C587" s="35"/>
      <c r="D587" s="15"/>
      <c r="E587" s="16"/>
      <c r="O587" s="2"/>
    </row>
    <row r="588" spans="3:15">
      <c r="C588" s="35"/>
      <c r="D588" s="15"/>
      <c r="E588" s="16"/>
      <c r="O588" s="2"/>
    </row>
    <row r="589" spans="3:15">
      <c r="C589" s="35"/>
      <c r="D589" s="15"/>
      <c r="E589" s="16"/>
      <c r="O589" s="2"/>
    </row>
    <row r="590" spans="3:15">
      <c r="C590" s="35"/>
      <c r="D590" s="15"/>
      <c r="E590" s="16"/>
      <c r="O590" s="2"/>
    </row>
    <row r="591" spans="3:15">
      <c r="C591" s="35"/>
      <c r="D591" s="15"/>
      <c r="E591" s="16"/>
      <c r="O591" s="2"/>
    </row>
    <row r="592" spans="3:15">
      <c r="C592" s="35"/>
      <c r="D592" s="15"/>
      <c r="E592" s="16"/>
      <c r="O592" s="2"/>
    </row>
    <row r="593" spans="3:15">
      <c r="C593" s="35"/>
      <c r="D593" s="15"/>
      <c r="E593" s="16"/>
      <c r="O593" s="2"/>
    </row>
    <row r="594" spans="3:15">
      <c r="C594" s="35"/>
      <c r="D594" s="15"/>
      <c r="E594" s="16"/>
      <c r="O594" s="2"/>
    </row>
    <row r="595" spans="3:15">
      <c r="C595" s="35"/>
      <c r="D595" s="15"/>
      <c r="E595" s="16"/>
      <c r="O595" s="2"/>
    </row>
    <row r="596" spans="3:15">
      <c r="C596" s="35"/>
      <c r="D596" s="15"/>
      <c r="E596" s="16"/>
      <c r="O596" s="2"/>
    </row>
    <row r="597" spans="3:15">
      <c r="C597" s="35"/>
      <c r="D597" s="15"/>
      <c r="E597" s="16"/>
      <c r="O597" s="2"/>
    </row>
    <row r="598" spans="3:15">
      <c r="C598" s="35"/>
      <c r="D598" s="15"/>
      <c r="E598" s="16"/>
      <c r="O598" s="2"/>
    </row>
    <row r="599" spans="3:15">
      <c r="C599" s="35"/>
      <c r="D599" s="15"/>
      <c r="E599" s="16"/>
      <c r="O599" s="2"/>
    </row>
    <row r="600" spans="3:15">
      <c r="C600" s="35"/>
      <c r="D600" s="15"/>
      <c r="E600" s="16"/>
      <c r="O600" s="2"/>
    </row>
    <row r="601" spans="3:15">
      <c r="C601" s="35"/>
      <c r="D601" s="15"/>
      <c r="E601" s="16"/>
      <c r="O601" s="2"/>
    </row>
    <row r="602" spans="3:15">
      <c r="C602" s="35"/>
      <c r="D602" s="15"/>
      <c r="E602" s="16"/>
      <c r="O602" s="2"/>
    </row>
    <row r="603" spans="3:15">
      <c r="C603" s="35"/>
      <c r="D603" s="15"/>
      <c r="E603" s="16"/>
      <c r="O603" s="2"/>
    </row>
    <row r="604" spans="3:15">
      <c r="C604" s="35"/>
      <c r="D604" s="15"/>
      <c r="E604" s="16"/>
      <c r="O604" s="2"/>
    </row>
    <row r="605" spans="3:15">
      <c r="C605" s="35"/>
      <c r="D605" s="15"/>
      <c r="E605" s="16"/>
      <c r="O605" s="2"/>
    </row>
    <row r="606" spans="3:15">
      <c r="C606" s="35"/>
      <c r="D606" s="15"/>
      <c r="E606" s="16"/>
      <c r="O606" s="2"/>
    </row>
    <row r="607" spans="3:15">
      <c r="C607" s="35"/>
      <c r="D607" s="15"/>
      <c r="E607" s="16"/>
      <c r="O607" s="2"/>
    </row>
    <row r="608" spans="3:15">
      <c r="C608" s="35"/>
      <c r="D608" s="15"/>
      <c r="E608" s="16"/>
      <c r="O608" s="2"/>
    </row>
    <row r="609" spans="3:15">
      <c r="C609" s="35"/>
      <c r="D609" s="15"/>
      <c r="E609" s="16"/>
      <c r="O609" s="2"/>
    </row>
    <row r="610" spans="3:15">
      <c r="C610" s="35"/>
      <c r="D610" s="15"/>
      <c r="E610" s="16"/>
      <c r="O610" s="2"/>
    </row>
    <row r="611" spans="3:15">
      <c r="C611" s="35"/>
      <c r="D611" s="15"/>
      <c r="E611" s="16"/>
      <c r="O611" s="2"/>
    </row>
    <row r="612" spans="3:15">
      <c r="C612" s="35"/>
      <c r="D612" s="15"/>
      <c r="E612" s="16"/>
      <c r="O612" s="2"/>
    </row>
    <row r="613" spans="3:15">
      <c r="C613" s="35"/>
      <c r="D613" s="15"/>
      <c r="E613" s="16"/>
      <c r="O613" s="2"/>
    </row>
    <row r="614" spans="3:15">
      <c r="C614" s="35"/>
      <c r="D614" s="15"/>
      <c r="E614" s="16"/>
      <c r="O614" s="2"/>
    </row>
    <row r="615" spans="3:15">
      <c r="C615" s="35"/>
      <c r="D615" s="15"/>
      <c r="E615" s="16"/>
      <c r="O615" s="2"/>
    </row>
    <row r="616" spans="3:15">
      <c r="C616" s="35"/>
      <c r="D616" s="15"/>
      <c r="E616" s="16"/>
      <c r="O616" s="2"/>
    </row>
    <row r="617" spans="3:15">
      <c r="C617" s="35"/>
      <c r="D617" s="15"/>
      <c r="E617" s="16"/>
      <c r="O617" s="2"/>
    </row>
    <row r="618" spans="3:15">
      <c r="C618" s="35"/>
      <c r="D618" s="15"/>
      <c r="E618" s="16"/>
      <c r="O618" s="2"/>
    </row>
    <row r="619" spans="3:15">
      <c r="C619" s="35"/>
      <c r="D619" s="15"/>
      <c r="E619" s="16"/>
      <c r="O619" s="2"/>
    </row>
    <row r="620" spans="3:15">
      <c r="C620" s="35"/>
      <c r="D620" s="15"/>
      <c r="E620" s="16"/>
      <c r="O620" s="2"/>
    </row>
    <row r="621" spans="3:15">
      <c r="C621" s="35"/>
      <c r="D621" s="15"/>
      <c r="E621" s="16"/>
      <c r="O621" s="2"/>
    </row>
    <row r="622" spans="3:15">
      <c r="C622" s="35"/>
      <c r="D622" s="15"/>
      <c r="E622" s="16"/>
      <c r="O622" s="2"/>
    </row>
    <row r="623" spans="3:15">
      <c r="C623" s="35"/>
      <c r="D623" s="15"/>
      <c r="E623" s="16"/>
      <c r="O623" s="2"/>
    </row>
    <row r="624" spans="3:15">
      <c r="C624" s="35"/>
      <c r="D624" s="15"/>
      <c r="E624" s="16"/>
      <c r="O624" s="2"/>
    </row>
    <row r="625" spans="3:15">
      <c r="C625" s="35"/>
      <c r="D625" s="15"/>
      <c r="E625" s="16"/>
      <c r="O625" s="2"/>
    </row>
    <row r="626" spans="3:15">
      <c r="C626" s="35"/>
      <c r="D626" s="15"/>
      <c r="E626" s="16"/>
      <c r="O626" s="2"/>
    </row>
    <row r="627" spans="3:15">
      <c r="C627" s="35"/>
      <c r="D627" s="15"/>
      <c r="E627" s="16"/>
      <c r="O627" s="2"/>
    </row>
    <row r="628" spans="3:15">
      <c r="C628" s="35"/>
      <c r="D628" s="15"/>
      <c r="E628" s="16"/>
      <c r="O628" s="2"/>
    </row>
    <row r="629" spans="3:15">
      <c r="C629" s="35"/>
      <c r="D629" s="15"/>
      <c r="E629" s="16"/>
      <c r="O629" s="2"/>
    </row>
    <row r="630" spans="3:15">
      <c r="C630" s="35"/>
      <c r="D630" s="15"/>
      <c r="E630" s="16"/>
      <c r="O630" s="2"/>
    </row>
    <row r="631" spans="3:15">
      <c r="C631" s="35"/>
      <c r="D631" s="15"/>
      <c r="E631" s="16"/>
      <c r="O631" s="2"/>
    </row>
    <row r="632" spans="3:15">
      <c r="C632" s="35"/>
      <c r="D632" s="15"/>
      <c r="E632" s="16"/>
      <c r="O632" s="2"/>
    </row>
    <row r="633" spans="3:15">
      <c r="C633" s="35"/>
      <c r="D633" s="15"/>
      <c r="E633" s="16"/>
      <c r="O633" s="2"/>
    </row>
    <row r="634" spans="3:15">
      <c r="C634" s="35"/>
      <c r="D634" s="15"/>
      <c r="E634" s="16"/>
      <c r="O634" s="2"/>
    </row>
    <row r="635" spans="3:15">
      <c r="C635" s="35"/>
      <c r="D635" s="15"/>
      <c r="E635" s="16"/>
      <c r="O635" s="2"/>
    </row>
    <row r="636" spans="3:15">
      <c r="C636" s="35"/>
      <c r="D636" s="15"/>
      <c r="E636" s="16"/>
      <c r="O636" s="2"/>
    </row>
    <row r="637" spans="3:15">
      <c r="C637" s="35"/>
      <c r="D637" s="15"/>
      <c r="E637" s="16"/>
      <c r="O637" s="2"/>
    </row>
    <row r="638" spans="3:15">
      <c r="C638" s="35"/>
      <c r="D638" s="15"/>
      <c r="E638" s="16"/>
      <c r="O638" s="2"/>
    </row>
    <row r="639" spans="3:15">
      <c r="C639" s="35"/>
      <c r="D639" s="15"/>
      <c r="E639" s="16"/>
      <c r="O639" s="2"/>
    </row>
    <row r="640" spans="3:15">
      <c r="C640" s="35"/>
      <c r="D640" s="15"/>
      <c r="E640" s="16"/>
      <c r="O640" s="2"/>
    </row>
    <row r="641" spans="3:15">
      <c r="C641" s="35"/>
      <c r="D641" s="15"/>
      <c r="E641" s="16"/>
      <c r="O641" s="2"/>
    </row>
    <row r="642" spans="3:15">
      <c r="C642" s="35"/>
      <c r="D642" s="15"/>
      <c r="E642" s="16"/>
      <c r="O642" s="2"/>
    </row>
    <row r="643" spans="3:15">
      <c r="C643" s="35"/>
      <c r="D643" s="15"/>
      <c r="E643" s="16"/>
      <c r="O643" s="2"/>
    </row>
    <row r="644" spans="3:15">
      <c r="C644" s="35"/>
      <c r="D644" s="15"/>
      <c r="E644" s="16"/>
      <c r="O644" s="2"/>
    </row>
    <row r="645" spans="3:15">
      <c r="C645" s="35"/>
      <c r="D645" s="15"/>
      <c r="E645" s="16"/>
      <c r="O645" s="2"/>
    </row>
    <row r="646" spans="3:15">
      <c r="C646" s="35"/>
      <c r="D646" s="15"/>
      <c r="E646" s="16"/>
      <c r="O646" s="2"/>
    </row>
    <row r="647" spans="3:15">
      <c r="C647" s="35"/>
      <c r="D647" s="15"/>
      <c r="E647" s="16"/>
      <c r="O647" s="2"/>
    </row>
    <row r="648" spans="3:15">
      <c r="C648" s="35"/>
      <c r="D648" s="15"/>
      <c r="E648" s="16"/>
      <c r="O648" s="2"/>
    </row>
    <row r="649" spans="3:15">
      <c r="C649" s="35"/>
      <c r="D649" s="15"/>
      <c r="E649" s="16"/>
      <c r="O649" s="2"/>
    </row>
    <row r="650" spans="3:15">
      <c r="C650" s="35"/>
      <c r="D650" s="15"/>
      <c r="E650" s="16"/>
      <c r="O650" s="2"/>
    </row>
    <row r="651" spans="3:15">
      <c r="C651" s="35"/>
      <c r="D651" s="15"/>
      <c r="E651" s="16"/>
      <c r="O651" s="2"/>
    </row>
    <row r="652" spans="3:15">
      <c r="C652" s="35"/>
      <c r="D652" s="15"/>
      <c r="E652" s="16"/>
      <c r="O652" s="2"/>
    </row>
    <row r="653" spans="3:15">
      <c r="C653" s="35"/>
      <c r="D653" s="15"/>
      <c r="E653" s="16"/>
      <c r="O653" s="2"/>
    </row>
    <row r="654" spans="3:15">
      <c r="C654" s="35"/>
      <c r="D654" s="15"/>
      <c r="E654" s="16"/>
      <c r="O654" s="2"/>
    </row>
    <row r="655" spans="3:15">
      <c r="C655" s="35"/>
      <c r="D655" s="15"/>
      <c r="E655" s="16"/>
      <c r="O655" s="2"/>
    </row>
    <row r="656" spans="3:15">
      <c r="C656" s="35"/>
      <c r="D656" s="15"/>
      <c r="E656" s="16"/>
      <c r="O656" s="2"/>
    </row>
    <row r="657" spans="3:15">
      <c r="C657" s="35"/>
      <c r="D657" s="15"/>
      <c r="E657" s="16"/>
      <c r="O657" s="2"/>
    </row>
    <row r="658" spans="3:15">
      <c r="C658" s="35"/>
      <c r="D658" s="15"/>
      <c r="E658" s="16"/>
      <c r="O658" s="2"/>
    </row>
    <row r="659" spans="3:15">
      <c r="C659" s="35"/>
      <c r="D659" s="15"/>
      <c r="E659" s="16"/>
      <c r="O659" s="2"/>
    </row>
    <row r="660" spans="3:15">
      <c r="C660" s="35"/>
      <c r="D660" s="15"/>
      <c r="E660" s="16"/>
      <c r="O660" s="2"/>
    </row>
    <row r="661" spans="3:15">
      <c r="C661" s="35"/>
      <c r="D661" s="15"/>
      <c r="E661" s="16"/>
      <c r="O661" s="2"/>
    </row>
    <row r="662" spans="3:15">
      <c r="C662" s="35"/>
      <c r="D662" s="15"/>
      <c r="E662" s="16"/>
      <c r="O662" s="2"/>
    </row>
    <row r="663" spans="3:15">
      <c r="C663" s="35"/>
      <c r="D663" s="15"/>
      <c r="E663" s="16"/>
      <c r="O663" s="2"/>
    </row>
    <row r="664" spans="3:15">
      <c r="C664" s="35"/>
      <c r="D664" s="15"/>
      <c r="E664" s="16"/>
      <c r="O664" s="2"/>
    </row>
    <row r="665" spans="3:15">
      <c r="C665" s="35"/>
      <c r="D665" s="15"/>
      <c r="E665" s="16"/>
      <c r="O665" s="2"/>
    </row>
    <row r="666" spans="3:15">
      <c r="C666" s="35"/>
      <c r="D666" s="15"/>
      <c r="E666" s="16"/>
      <c r="O666" s="2"/>
    </row>
    <row r="667" spans="3:15">
      <c r="C667" s="35"/>
      <c r="D667" s="15"/>
      <c r="E667" s="16"/>
      <c r="O667" s="2"/>
    </row>
    <row r="668" spans="3:15">
      <c r="C668" s="35"/>
      <c r="D668" s="15"/>
      <c r="E668" s="16"/>
      <c r="O668" s="2"/>
    </row>
    <row r="669" spans="3:15">
      <c r="C669" s="35"/>
      <c r="D669" s="15"/>
      <c r="E669" s="16"/>
      <c r="O669" s="2"/>
    </row>
    <row r="670" spans="3:15">
      <c r="C670" s="35"/>
      <c r="D670" s="15"/>
      <c r="E670" s="16"/>
      <c r="O670" s="2"/>
    </row>
    <row r="671" spans="3:15">
      <c r="C671" s="35"/>
      <c r="D671" s="15"/>
      <c r="E671" s="16"/>
      <c r="O671" s="2"/>
    </row>
    <row r="672" spans="3:15">
      <c r="C672" s="35"/>
      <c r="D672" s="15"/>
      <c r="E672" s="16"/>
      <c r="O672" s="2"/>
    </row>
    <row r="673" spans="3:15">
      <c r="C673" s="35"/>
      <c r="D673" s="15"/>
      <c r="E673" s="16"/>
      <c r="O673" s="2"/>
    </row>
    <row r="674" spans="3:15">
      <c r="C674" s="35"/>
      <c r="D674" s="15"/>
      <c r="E674" s="16"/>
      <c r="O674" s="2"/>
    </row>
    <row r="675" spans="3:15">
      <c r="C675" s="35"/>
      <c r="D675" s="15"/>
      <c r="E675" s="16"/>
      <c r="O675" s="2"/>
    </row>
    <row r="676" spans="3:15">
      <c r="C676" s="35"/>
      <c r="D676" s="15"/>
      <c r="E676" s="16"/>
      <c r="O676" s="2"/>
    </row>
    <row r="677" spans="3:15">
      <c r="C677" s="35"/>
      <c r="D677" s="15"/>
      <c r="E677" s="16"/>
      <c r="O677" s="2"/>
    </row>
    <row r="678" spans="3:15">
      <c r="C678" s="35"/>
      <c r="D678" s="15"/>
      <c r="E678" s="16"/>
      <c r="O678" s="2"/>
    </row>
    <row r="679" spans="3:15">
      <c r="C679" s="35"/>
      <c r="D679" s="15"/>
      <c r="E679" s="16"/>
      <c r="O679" s="2"/>
    </row>
    <row r="680" spans="3:15">
      <c r="C680" s="35"/>
      <c r="D680" s="15"/>
      <c r="E680" s="16"/>
      <c r="O680" s="2"/>
    </row>
    <row r="681" spans="3:15">
      <c r="C681" s="35"/>
      <c r="D681" s="15"/>
      <c r="E681" s="16"/>
      <c r="O681" s="2"/>
    </row>
    <row r="682" spans="3:15">
      <c r="C682" s="35"/>
      <c r="D682" s="15"/>
      <c r="E682" s="16"/>
      <c r="O682" s="2"/>
    </row>
    <row r="683" spans="3:15">
      <c r="C683" s="35"/>
      <c r="D683" s="15"/>
      <c r="E683" s="16"/>
      <c r="O683" s="2"/>
    </row>
    <row r="684" spans="3:15">
      <c r="C684" s="35"/>
      <c r="D684" s="15"/>
      <c r="E684" s="16"/>
      <c r="O684" s="2"/>
    </row>
    <row r="685" spans="3:15">
      <c r="C685" s="35"/>
      <c r="D685" s="15"/>
      <c r="E685" s="16"/>
      <c r="O685" s="2"/>
    </row>
    <row r="686" spans="3:15">
      <c r="C686" s="35"/>
      <c r="D686" s="15"/>
      <c r="E686" s="16"/>
      <c r="O686" s="2"/>
    </row>
    <row r="687" spans="3:15">
      <c r="C687" s="35"/>
      <c r="D687" s="15"/>
      <c r="E687" s="16"/>
      <c r="O687" s="2"/>
    </row>
    <row r="688" spans="3:15">
      <c r="C688" s="35"/>
      <c r="D688" s="15"/>
      <c r="E688" s="16"/>
      <c r="O688" s="2"/>
    </row>
    <row r="689" spans="3:15">
      <c r="C689" s="35"/>
      <c r="D689" s="15"/>
      <c r="E689" s="16"/>
      <c r="O689" s="2"/>
    </row>
    <row r="690" spans="3:15">
      <c r="C690" s="35"/>
      <c r="D690" s="15"/>
      <c r="E690" s="16"/>
      <c r="O690" s="2"/>
    </row>
    <row r="691" spans="3:15">
      <c r="C691" s="35"/>
      <c r="D691" s="15"/>
      <c r="E691" s="16"/>
      <c r="O691" s="2"/>
    </row>
    <row r="692" spans="3:15">
      <c r="C692" s="35"/>
      <c r="D692" s="15"/>
      <c r="E692" s="16"/>
      <c r="O692" s="2"/>
    </row>
    <row r="693" spans="3:15">
      <c r="C693" s="35"/>
      <c r="D693" s="15"/>
      <c r="E693" s="16"/>
      <c r="O693" s="2"/>
    </row>
    <row r="694" spans="3:15">
      <c r="C694" s="35"/>
      <c r="D694" s="15"/>
      <c r="E694" s="16"/>
      <c r="O694" s="2"/>
    </row>
    <row r="695" spans="3:15">
      <c r="C695" s="35"/>
      <c r="D695" s="15"/>
      <c r="E695" s="16"/>
      <c r="O695" s="2"/>
    </row>
    <row r="696" spans="3:15">
      <c r="C696" s="35"/>
      <c r="D696" s="15"/>
      <c r="E696" s="16"/>
      <c r="O696" s="2"/>
    </row>
    <row r="697" spans="3:15">
      <c r="C697" s="35"/>
      <c r="D697" s="15"/>
      <c r="E697" s="16"/>
      <c r="O697" s="2"/>
    </row>
    <row r="698" spans="3:15">
      <c r="C698" s="35"/>
      <c r="D698" s="15"/>
      <c r="E698" s="16"/>
      <c r="O698" s="2"/>
    </row>
    <row r="699" spans="3:15">
      <c r="C699" s="35"/>
      <c r="D699" s="15"/>
      <c r="E699" s="16"/>
      <c r="O699" s="2"/>
    </row>
    <row r="700" spans="3:15">
      <c r="C700" s="35"/>
      <c r="D700" s="15"/>
      <c r="E700" s="16"/>
      <c r="O700" s="2"/>
    </row>
    <row r="701" spans="3:15">
      <c r="C701" s="35"/>
      <c r="D701" s="15"/>
      <c r="E701" s="16"/>
      <c r="O701" s="2"/>
    </row>
    <row r="702" spans="3:15">
      <c r="C702" s="35"/>
      <c r="D702" s="15"/>
      <c r="E702" s="16"/>
      <c r="O702" s="2"/>
    </row>
    <row r="703" spans="3:15">
      <c r="C703" s="35"/>
      <c r="D703" s="15"/>
      <c r="E703" s="16"/>
      <c r="O703" s="2"/>
    </row>
    <row r="704" spans="3:15">
      <c r="C704" s="35"/>
      <c r="D704" s="15"/>
      <c r="E704" s="16"/>
      <c r="O704" s="2"/>
    </row>
    <row r="705" spans="3:15">
      <c r="C705" s="35"/>
      <c r="D705" s="15"/>
      <c r="E705" s="16"/>
      <c r="O705" s="2"/>
    </row>
    <row r="706" spans="3:15">
      <c r="C706" s="35"/>
      <c r="D706" s="15"/>
      <c r="E706" s="16"/>
      <c r="O706" s="2"/>
    </row>
    <row r="707" spans="3:15">
      <c r="C707" s="35"/>
      <c r="D707" s="15"/>
      <c r="E707" s="16"/>
      <c r="O707" s="2"/>
    </row>
    <row r="708" spans="3:15">
      <c r="C708" s="35"/>
      <c r="D708" s="15"/>
      <c r="E708" s="16"/>
      <c r="O708" s="2"/>
    </row>
    <row r="709" spans="3:15">
      <c r="C709" s="35"/>
      <c r="D709" s="15"/>
      <c r="E709" s="16"/>
      <c r="O709" s="2"/>
    </row>
    <row r="710" spans="3:15">
      <c r="C710" s="35"/>
      <c r="D710" s="15"/>
      <c r="E710" s="16"/>
      <c r="O710" s="2"/>
    </row>
    <row r="711" spans="3:15">
      <c r="C711" s="35"/>
      <c r="D711" s="15"/>
      <c r="E711" s="16"/>
      <c r="O711" s="2"/>
    </row>
    <row r="712" spans="3:15">
      <c r="C712" s="35"/>
      <c r="D712" s="15"/>
      <c r="E712" s="16"/>
      <c r="O712" s="2"/>
    </row>
    <row r="713" spans="3:15">
      <c r="C713" s="35"/>
      <c r="D713" s="15"/>
      <c r="E713" s="16"/>
      <c r="O713" s="2"/>
    </row>
    <row r="714" spans="3:15">
      <c r="C714" s="35"/>
      <c r="D714" s="15"/>
      <c r="E714" s="16"/>
      <c r="O714" s="2"/>
    </row>
    <row r="715" spans="3:15">
      <c r="C715" s="35"/>
      <c r="D715" s="15"/>
      <c r="E715" s="16"/>
      <c r="O715" s="2"/>
    </row>
    <row r="716" spans="3:15">
      <c r="C716" s="35"/>
      <c r="D716" s="15"/>
      <c r="E716" s="16"/>
      <c r="O716" s="2"/>
    </row>
    <row r="717" spans="3:15">
      <c r="C717" s="35"/>
      <c r="D717" s="15"/>
      <c r="E717" s="16"/>
      <c r="O717" s="2"/>
    </row>
    <row r="718" spans="3:15">
      <c r="C718" s="35"/>
      <c r="D718" s="15"/>
      <c r="E718" s="16"/>
      <c r="O718" s="2"/>
    </row>
    <row r="719" spans="3:15">
      <c r="C719" s="35"/>
      <c r="D719" s="15"/>
      <c r="E719" s="16"/>
      <c r="O719" s="2"/>
    </row>
    <row r="720" spans="3:15">
      <c r="C720" s="35"/>
      <c r="D720" s="15"/>
      <c r="E720" s="16"/>
      <c r="O720" s="2"/>
    </row>
    <row r="721" spans="3:15">
      <c r="C721" s="35"/>
      <c r="D721" s="15"/>
      <c r="E721" s="16"/>
      <c r="O721" s="2"/>
    </row>
    <row r="722" spans="3:15">
      <c r="C722" s="35"/>
      <c r="D722" s="15"/>
      <c r="E722" s="16"/>
      <c r="O722" s="2"/>
    </row>
    <row r="723" spans="3:15">
      <c r="C723" s="35"/>
      <c r="D723" s="15"/>
      <c r="E723" s="16"/>
      <c r="O723" s="2"/>
    </row>
    <row r="724" spans="3:15">
      <c r="C724" s="35"/>
      <c r="D724" s="15"/>
      <c r="E724" s="16"/>
      <c r="O724" s="2"/>
    </row>
    <row r="725" spans="3:15">
      <c r="C725" s="35"/>
      <c r="D725" s="15"/>
      <c r="E725" s="16"/>
      <c r="O725" s="2"/>
    </row>
    <row r="726" spans="3:15">
      <c r="C726" s="35"/>
      <c r="D726" s="15"/>
      <c r="E726" s="16"/>
      <c r="O726" s="2"/>
    </row>
    <row r="727" spans="3:15">
      <c r="C727" s="35"/>
      <c r="D727" s="15"/>
      <c r="E727" s="16"/>
      <c r="O727" s="2"/>
    </row>
    <row r="728" spans="3:15">
      <c r="C728" s="35"/>
      <c r="D728" s="15"/>
      <c r="E728" s="16"/>
      <c r="O728" s="2"/>
    </row>
    <row r="729" spans="3:15">
      <c r="C729" s="35"/>
      <c r="D729" s="15"/>
      <c r="E729" s="16"/>
      <c r="O729" s="2"/>
    </row>
    <row r="730" spans="3:15">
      <c r="C730" s="35"/>
      <c r="D730" s="15"/>
      <c r="E730" s="16"/>
      <c r="O730" s="2"/>
    </row>
    <row r="731" spans="3:15">
      <c r="C731" s="35"/>
      <c r="D731" s="15"/>
      <c r="E731" s="16"/>
      <c r="O731" s="2"/>
    </row>
    <row r="732" spans="3:15">
      <c r="C732" s="35"/>
      <c r="D732" s="15"/>
      <c r="E732" s="16"/>
      <c r="O732" s="2"/>
    </row>
    <row r="733" spans="3:15">
      <c r="C733" s="35"/>
      <c r="D733" s="15"/>
      <c r="E733" s="16"/>
      <c r="O733" s="2"/>
    </row>
    <row r="734" spans="3:15">
      <c r="C734" s="35"/>
      <c r="D734" s="15"/>
      <c r="E734" s="16"/>
      <c r="O734" s="2"/>
    </row>
    <row r="735" spans="3:15">
      <c r="C735" s="35"/>
      <c r="D735" s="15"/>
      <c r="E735" s="16"/>
      <c r="O735" s="2"/>
    </row>
    <row r="736" spans="3:15">
      <c r="C736" s="35"/>
      <c r="D736" s="15"/>
      <c r="E736" s="16"/>
      <c r="O736" s="2"/>
    </row>
    <row r="737" spans="3:15">
      <c r="C737" s="35"/>
      <c r="D737" s="15"/>
      <c r="E737" s="16"/>
      <c r="O737" s="2"/>
    </row>
    <row r="738" spans="3:15">
      <c r="C738" s="35"/>
      <c r="D738" s="15"/>
      <c r="E738" s="16"/>
      <c r="O738" s="2"/>
    </row>
    <row r="739" spans="3:15">
      <c r="C739" s="35"/>
      <c r="D739" s="15"/>
      <c r="E739" s="16"/>
      <c r="O739" s="2"/>
    </row>
    <row r="740" spans="3:15">
      <c r="C740" s="35"/>
      <c r="D740" s="15"/>
      <c r="E740" s="16"/>
      <c r="O740" s="2"/>
    </row>
    <row r="741" spans="3:15">
      <c r="C741" s="35"/>
      <c r="D741" s="15"/>
      <c r="E741" s="16"/>
      <c r="O741" s="2"/>
    </row>
    <row r="742" spans="3:15">
      <c r="C742" s="35"/>
      <c r="D742" s="15"/>
      <c r="E742" s="16"/>
      <c r="O742" s="2"/>
    </row>
    <row r="743" spans="3:15">
      <c r="C743" s="35"/>
      <c r="D743" s="15"/>
      <c r="E743" s="16"/>
      <c r="O743" s="2"/>
    </row>
    <row r="744" spans="3:15">
      <c r="C744" s="35"/>
      <c r="D744" s="15"/>
      <c r="E744" s="16"/>
      <c r="O744" s="2"/>
    </row>
    <row r="745" spans="3:15">
      <c r="C745" s="35"/>
      <c r="D745" s="15"/>
      <c r="E745" s="16"/>
      <c r="O745" s="2"/>
    </row>
    <row r="746" spans="3:15">
      <c r="C746" s="35"/>
      <c r="D746" s="15"/>
      <c r="E746" s="16"/>
      <c r="O746" s="2"/>
    </row>
    <row r="747" spans="3:15">
      <c r="C747" s="35"/>
      <c r="D747" s="15"/>
      <c r="E747" s="16"/>
      <c r="O747" s="2"/>
    </row>
    <row r="748" spans="3:15">
      <c r="C748" s="35"/>
      <c r="D748" s="15"/>
      <c r="E748" s="16"/>
      <c r="O748" s="2"/>
    </row>
    <row r="749" spans="3:15">
      <c r="C749" s="35"/>
      <c r="D749" s="15"/>
      <c r="E749" s="16"/>
      <c r="O749" s="2"/>
    </row>
    <row r="750" spans="3:15">
      <c r="C750" s="35"/>
      <c r="D750" s="15"/>
      <c r="E750" s="16"/>
      <c r="O750" s="2"/>
    </row>
    <row r="751" spans="3:15">
      <c r="C751" s="35"/>
      <c r="D751" s="15"/>
      <c r="E751" s="16"/>
      <c r="O751" s="2"/>
    </row>
    <row r="752" spans="3:15">
      <c r="C752" s="35"/>
      <c r="D752" s="15"/>
      <c r="E752" s="16"/>
      <c r="O752" s="2"/>
    </row>
    <row r="753" spans="3:15">
      <c r="C753" s="35"/>
      <c r="D753" s="15"/>
      <c r="E753" s="16"/>
      <c r="O753" s="2"/>
    </row>
    <row r="754" spans="3:15">
      <c r="C754" s="35"/>
      <c r="D754" s="15"/>
      <c r="E754" s="16"/>
      <c r="O754" s="2"/>
    </row>
    <row r="755" spans="3:15">
      <c r="C755" s="35"/>
      <c r="D755" s="15"/>
      <c r="E755" s="16"/>
      <c r="O755" s="2"/>
    </row>
    <row r="756" spans="3:15">
      <c r="C756" s="35"/>
      <c r="D756" s="15"/>
      <c r="E756" s="16"/>
      <c r="O756" s="2"/>
    </row>
    <row r="757" spans="3:15">
      <c r="C757" s="35"/>
      <c r="D757" s="15"/>
      <c r="E757" s="16"/>
      <c r="O757" s="2"/>
    </row>
    <row r="758" spans="3:15">
      <c r="C758" s="35"/>
      <c r="D758" s="15"/>
      <c r="E758" s="16"/>
      <c r="O758" s="2"/>
    </row>
    <row r="759" spans="3:15">
      <c r="C759" s="35"/>
      <c r="D759" s="15"/>
      <c r="E759" s="16"/>
      <c r="O759" s="2"/>
    </row>
    <row r="760" spans="3:15">
      <c r="C760" s="35"/>
      <c r="D760" s="15"/>
      <c r="E760" s="16"/>
      <c r="O760" s="2"/>
    </row>
    <row r="761" spans="3:15">
      <c r="C761" s="35"/>
      <c r="D761" s="15"/>
      <c r="E761" s="16"/>
      <c r="O761" s="2"/>
    </row>
    <row r="762" spans="3:15">
      <c r="C762" s="35"/>
      <c r="D762" s="15"/>
      <c r="E762" s="16"/>
      <c r="O762" s="2"/>
    </row>
    <row r="763" spans="3:15">
      <c r="C763" s="35"/>
      <c r="D763" s="15"/>
      <c r="E763" s="16"/>
      <c r="O763" s="2"/>
    </row>
    <row r="764" spans="3:15">
      <c r="C764" s="35"/>
      <c r="D764" s="15"/>
      <c r="E764" s="16"/>
      <c r="O764" s="2"/>
    </row>
    <row r="765" spans="3:15">
      <c r="C765" s="35"/>
      <c r="D765" s="15"/>
      <c r="E765" s="16"/>
      <c r="O765" s="2"/>
    </row>
    <row r="766" spans="3:15">
      <c r="C766" s="35"/>
      <c r="D766" s="15"/>
      <c r="E766" s="16"/>
      <c r="O766" s="2"/>
    </row>
    <row r="767" spans="3:15">
      <c r="C767" s="35"/>
      <c r="D767" s="15"/>
      <c r="E767" s="16"/>
      <c r="O767" s="2"/>
    </row>
    <row r="768" spans="3:15">
      <c r="C768" s="35"/>
      <c r="D768" s="15"/>
      <c r="E768" s="16"/>
      <c r="O768" s="2"/>
    </row>
    <row r="769" spans="3:15">
      <c r="C769" s="35"/>
      <c r="D769" s="15"/>
      <c r="E769" s="16"/>
      <c r="O769" s="2"/>
    </row>
    <row r="770" spans="3:15">
      <c r="C770" s="35"/>
      <c r="D770" s="15"/>
      <c r="E770" s="16"/>
      <c r="O770" s="2"/>
    </row>
    <row r="771" spans="3:15">
      <c r="C771" s="35"/>
      <c r="D771" s="15"/>
      <c r="E771" s="16"/>
      <c r="O771" s="2"/>
    </row>
    <row r="772" spans="3:15">
      <c r="C772" s="35"/>
      <c r="D772" s="15"/>
      <c r="E772" s="16"/>
      <c r="O772" s="2"/>
    </row>
    <row r="773" spans="3:15">
      <c r="C773" s="35"/>
      <c r="D773" s="15"/>
      <c r="E773" s="16"/>
      <c r="O773" s="2"/>
    </row>
    <row r="774" spans="3:15">
      <c r="C774" s="35"/>
      <c r="D774" s="15"/>
      <c r="E774" s="16"/>
      <c r="O774" s="2"/>
    </row>
    <row r="775" spans="3:15">
      <c r="C775" s="35"/>
      <c r="D775" s="15"/>
      <c r="E775" s="16"/>
      <c r="O775" s="2"/>
    </row>
    <row r="776" spans="3:15">
      <c r="C776" s="35"/>
      <c r="D776" s="15"/>
      <c r="E776" s="16"/>
      <c r="O776" s="2"/>
    </row>
    <row r="777" spans="3:15">
      <c r="C777" s="35"/>
      <c r="D777" s="15"/>
      <c r="E777" s="16"/>
      <c r="O777" s="2"/>
    </row>
    <row r="778" spans="3:15">
      <c r="C778" s="35"/>
      <c r="D778" s="15"/>
      <c r="E778" s="16"/>
      <c r="O778" s="2"/>
    </row>
    <row r="779" spans="3:15">
      <c r="C779" s="35"/>
      <c r="D779" s="15"/>
      <c r="E779" s="16"/>
      <c r="O779" s="2"/>
    </row>
    <row r="780" spans="3:15">
      <c r="C780" s="35"/>
      <c r="D780" s="15"/>
      <c r="E780" s="16"/>
      <c r="O780" s="2"/>
    </row>
    <row r="781" spans="3:15">
      <c r="C781" s="35"/>
      <c r="D781" s="15"/>
      <c r="E781" s="16"/>
      <c r="O781" s="2"/>
    </row>
    <row r="782" spans="3:15">
      <c r="C782" s="35"/>
      <c r="D782" s="15"/>
      <c r="E782" s="16"/>
      <c r="O782" s="2"/>
    </row>
    <row r="783" spans="3:15">
      <c r="C783" s="35"/>
      <c r="D783" s="15"/>
      <c r="E783" s="16"/>
      <c r="O783" s="2"/>
    </row>
    <row r="784" spans="3:15">
      <c r="C784" s="35"/>
      <c r="D784" s="15"/>
      <c r="E784" s="16"/>
      <c r="O784" s="2"/>
    </row>
    <row r="785" spans="3:5">
      <c r="C785" s="35"/>
      <c r="D785" s="15"/>
      <c r="E785" s="16"/>
    </row>
    <row r="786" spans="3:5">
      <c r="C786" s="35"/>
      <c r="D786" s="15"/>
      <c r="E786" s="16"/>
    </row>
    <row r="787" spans="3:5">
      <c r="C787" s="35"/>
      <c r="D787" s="15"/>
      <c r="E787" s="16"/>
    </row>
    <row r="788" spans="3:5">
      <c r="C788" s="35"/>
      <c r="D788" s="15"/>
      <c r="E788" s="16"/>
    </row>
    <row r="789" spans="3:5">
      <c r="C789" s="35"/>
      <c r="D789" s="15"/>
      <c r="E789" s="16"/>
    </row>
    <row r="790" spans="3:5">
      <c r="C790" s="35"/>
      <c r="D790" s="15"/>
      <c r="E790" s="16"/>
    </row>
    <row r="791" spans="3:5">
      <c r="C791" s="35"/>
      <c r="D791" s="15"/>
      <c r="E791" s="16"/>
    </row>
    <row r="792" spans="3:5">
      <c r="C792" s="35"/>
      <c r="D792" s="15"/>
      <c r="E792" s="16"/>
    </row>
    <row r="793" spans="3:5">
      <c r="C793" s="35"/>
      <c r="D793" s="15"/>
      <c r="E793" s="16"/>
    </row>
    <row r="794" spans="3:5">
      <c r="C794" s="35"/>
      <c r="D794" s="15"/>
      <c r="E794" s="16"/>
    </row>
    <row r="795" spans="3:5">
      <c r="C795" s="35"/>
      <c r="D795" s="15"/>
      <c r="E795" s="16"/>
    </row>
    <row r="796" spans="3:5">
      <c r="C796" s="35"/>
      <c r="D796" s="15"/>
      <c r="E796" s="16"/>
    </row>
    <row r="797" spans="3:5">
      <c r="C797" s="35"/>
      <c r="D797" s="15"/>
      <c r="E797" s="16"/>
    </row>
    <row r="798" spans="3:5">
      <c r="C798" s="35"/>
      <c r="D798" s="15"/>
      <c r="E798" s="16"/>
    </row>
    <row r="799" spans="3:5">
      <c r="C799" s="35"/>
      <c r="D799" s="15"/>
      <c r="E799" s="16"/>
    </row>
    <row r="800" spans="3:5">
      <c r="C800" s="35"/>
      <c r="D800" s="15"/>
      <c r="E800" s="1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</vt:lpstr>
    </vt:vector>
  </TitlesOfParts>
  <Company>Scientific Network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Paolo Coletti</dc:creator>
  <cp:lastModifiedBy>Paolo Coletti</cp:lastModifiedBy>
  <dcterms:created xsi:type="dcterms:W3CDTF">2011-06-15T12:02:11Z</dcterms:created>
  <dcterms:modified xsi:type="dcterms:W3CDTF">2011-06-15T15:44:32Z</dcterms:modified>
</cp:coreProperties>
</file>