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Videos\Videolezione OBS\"/>
    </mc:Choice>
  </mc:AlternateContent>
  <xr:revisionPtr revIDLastSave="0" documentId="13_ncr:1_{DC01BCA1-25A8-402E-9588-BA46832AE3CE}" xr6:coauthVersionLast="47" xr6:coauthVersionMax="47" xr10:uidLastSave="{00000000-0000-0000-0000-000000000000}"/>
  <bookViews>
    <workbookView xWindow="-28920" yWindow="-120" windowWidth="29040" windowHeight="15720" xr2:uid="{A6FF0152-F459-45D4-8A54-7AB78CCC9825}"/>
  </bookViews>
  <sheets>
    <sheet name="Parametri" sheetId="2" r:id="rId1"/>
    <sheet name="PAC" sheetId="1" r:id="rId2"/>
    <sheet name="S&amp;P500TR" sheetId="4" r:id="rId3"/>
  </sheets>
  <definedNames>
    <definedName name="incremento_mensile">Parametri!$C$3</definedName>
    <definedName name="incrementoMensile">Parametri!$C$3</definedName>
    <definedName name="inizio">Parametri!$B$4</definedName>
    <definedName name="interesse_annuale">Parametri!$B$2</definedName>
    <definedName name="interesse_mensile">Parametri!$C$2</definedName>
    <definedName name="interesseAnnuo">Parametri!$B$2</definedName>
    <definedName name="interesseMensile">Parametri!$C$2</definedName>
    <definedName name="investimentoMensile">Parametri!$B$1</definedName>
    <definedName name="investimentoPAC">Parametri!$B$1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Z134" i="1"/>
  <c r="M134" i="1"/>
  <c r="E134" i="1"/>
  <c r="Z133" i="1"/>
  <c r="M133" i="1"/>
  <c r="E133" i="1"/>
  <c r="Z132" i="1"/>
  <c r="M132" i="1"/>
  <c r="E132" i="1"/>
  <c r="Z131" i="1"/>
  <c r="M131" i="1"/>
  <c r="E131" i="1"/>
  <c r="Z130" i="1"/>
  <c r="M130" i="1"/>
  <c r="E130" i="1"/>
  <c r="Z129" i="1"/>
  <c r="M129" i="1"/>
  <c r="E129" i="1"/>
  <c r="Z128" i="1"/>
  <c r="M128" i="1"/>
  <c r="E128" i="1"/>
  <c r="Z127" i="1"/>
  <c r="M127" i="1"/>
  <c r="E127" i="1"/>
  <c r="Z126" i="1"/>
  <c r="M126" i="1"/>
  <c r="E126" i="1"/>
  <c r="Z125" i="1"/>
  <c r="M125" i="1"/>
  <c r="E125" i="1"/>
  <c r="Z124" i="1"/>
  <c r="M124" i="1"/>
  <c r="E124" i="1"/>
  <c r="Z123" i="1"/>
  <c r="M123" i="1"/>
  <c r="E123" i="1"/>
  <c r="Z122" i="1"/>
  <c r="M122" i="1"/>
  <c r="E122" i="1"/>
  <c r="Z121" i="1"/>
  <c r="M121" i="1"/>
  <c r="E121" i="1"/>
  <c r="Z120" i="1"/>
  <c r="M120" i="1"/>
  <c r="E120" i="1"/>
  <c r="Z119" i="1"/>
  <c r="M119" i="1"/>
  <c r="E119" i="1"/>
  <c r="Z118" i="1"/>
  <c r="M118" i="1"/>
  <c r="E118" i="1"/>
  <c r="Z117" i="1"/>
  <c r="M117" i="1"/>
  <c r="E117" i="1"/>
  <c r="Z116" i="1"/>
  <c r="M116" i="1"/>
  <c r="E116" i="1"/>
  <c r="Z115" i="1"/>
  <c r="M115" i="1"/>
  <c r="E115" i="1"/>
  <c r="Z114" i="1"/>
  <c r="M114" i="1"/>
  <c r="E114" i="1"/>
  <c r="Z113" i="1"/>
  <c r="M113" i="1"/>
  <c r="E113" i="1"/>
  <c r="Z112" i="1"/>
  <c r="M112" i="1"/>
  <c r="E112" i="1"/>
  <c r="Z111" i="1"/>
  <c r="M111" i="1"/>
  <c r="E111" i="1"/>
  <c r="Z110" i="1"/>
  <c r="M110" i="1"/>
  <c r="E110" i="1"/>
  <c r="Z109" i="1"/>
  <c r="M109" i="1"/>
  <c r="E109" i="1"/>
  <c r="Z108" i="1"/>
  <c r="M108" i="1"/>
  <c r="E108" i="1"/>
  <c r="Z107" i="1"/>
  <c r="M107" i="1"/>
  <c r="E107" i="1"/>
  <c r="Z106" i="1"/>
  <c r="M106" i="1"/>
  <c r="E106" i="1"/>
  <c r="Z105" i="1"/>
  <c r="M105" i="1"/>
  <c r="E105" i="1"/>
  <c r="Z104" i="1"/>
  <c r="M104" i="1"/>
  <c r="E104" i="1"/>
  <c r="Z103" i="1"/>
  <c r="M103" i="1"/>
  <c r="E103" i="1"/>
  <c r="Z102" i="1"/>
  <c r="M102" i="1"/>
  <c r="E102" i="1"/>
  <c r="Z101" i="1"/>
  <c r="M101" i="1"/>
  <c r="E101" i="1"/>
  <c r="Z100" i="1"/>
  <c r="M100" i="1"/>
  <c r="E100" i="1"/>
  <c r="Z99" i="1"/>
  <c r="M99" i="1"/>
  <c r="E99" i="1"/>
  <c r="Z98" i="1"/>
  <c r="M98" i="1"/>
  <c r="E98" i="1"/>
  <c r="Z97" i="1"/>
  <c r="M97" i="1"/>
  <c r="E97" i="1"/>
  <c r="Z96" i="1"/>
  <c r="M96" i="1"/>
  <c r="E96" i="1"/>
  <c r="Z95" i="1"/>
  <c r="M95" i="1"/>
  <c r="E95" i="1"/>
  <c r="Z94" i="1"/>
  <c r="M94" i="1"/>
  <c r="E94" i="1"/>
  <c r="Z93" i="1"/>
  <c r="M93" i="1"/>
  <c r="E93" i="1"/>
  <c r="Z92" i="1"/>
  <c r="M92" i="1"/>
  <c r="E92" i="1"/>
  <c r="Z91" i="1"/>
  <c r="M91" i="1"/>
  <c r="E91" i="1"/>
  <c r="Z90" i="1"/>
  <c r="M90" i="1"/>
  <c r="E90" i="1"/>
  <c r="Z89" i="1"/>
  <c r="M89" i="1"/>
  <c r="E89" i="1"/>
  <c r="Z88" i="1"/>
  <c r="M88" i="1"/>
  <c r="E88" i="1"/>
  <c r="Z87" i="1"/>
  <c r="M87" i="1"/>
  <c r="E87" i="1"/>
  <c r="Z86" i="1"/>
  <c r="M86" i="1"/>
  <c r="E86" i="1"/>
  <c r="Z85" i="1"/>
  <c r="M85" i="1"/>
  <c r="E85" i="1"/>
  <c r="Z84" i="1"/>
  <c r="M84" i="1"/>
  <c r="E84" i="1"/>
  <c r="Z83" i="1"/>
  <c r="M83" i="1"/>
  <c r="E83" i="1"/>
  <c r="Z82" i="1"/>
  <c r="M82" i="1"/>
  <c r="E82" i="1"/>
  <c r="Z81" i="1"/>
  <c r="M81" i="1"/>
  <c r="E81" i="1"/>
  <c r="Z80" i="1"/>
  <c r="M80" i="1"/>
  <c r="E80" i="1"/>
  <c r="Z79" i="1"/>
  <c r="M79" i="1"/>
  <c r="E79" i="1"/>
  <c r="Z78" i="1"/>
  <c r="M78" i="1"/>
  <c r="E78" i="1"/>
  <c r="Z77" i="1"/>
  <c r="M77" i="1"/>
  <c r="E77" i="1"/>
  <c r="Z76" i="1"/>
  <c r="M76" i="1"/>
  <c r="E76" i="1"/>
  <c r="Z75" i="1"/>
  <c r="M75" i="1"/>
  <c r="E75" i="1"/>
  <c r="Z74" i="1"/>
  <c r="M74" i="1"/>
  <c r="E74" i="1"/>
  <c r="Z73" i="1"/>
  <c r="M73" i="1"/>
  <c r="E73" i="1"/>
  <c r="Z72" i="1"/>
  <c r="M72" i="1"/>
  <c r="E72" i="1"/>
  <c r="Z71" i="1"/>
  <c r="M71" i="1"/>
  <c r="E71" i="1"/>
  <c r="Z70" i="1"/>
  <c r="M70" i="1"/>
  <c r="E70" i="1"/>
  <c r="Z69" i="1"/>
  <c r="M69" i="1"/>
  <c r="E69" i="1"/>
  <c r="Z68" i="1"/>
  <c r="M68" i="1"/>
  <c r="E68" i="1"/>
  <c r="Z67" i="1"/>
  <c r="M67" i="1"/>
  <c r="E67" i="1"/>
  <c r="Z66" i="1"/>
  <c r="M66" i="1"/>
  <c r="E66" i="1"/>
  <c r="Z65" i="1"/>
  <c r="M65" i="1"/>
  <c r="E65" i="1"/>
  <c r="Z64" i="1"/>
  <c r="M64" i="1"/>
  <c r="E64" i="1"/>
  <c r="Z63" i="1"/>
  <c r="M63" i="1"/>
  <c r="E63" i="1"/>
  <c r="Z62" i="1"/>
  <c r="M62" i="1"/>
  <c r="E62" i="1"/>
  <c r="Z61" i="1"/>
  <c r="M61" i="1"/>
  <c r="E61" i="1"/>
  <c r="Z60" i="1"/>
  <c r="M60" i="1"/>
  <c r="E60" i="1"/>
  <c r="Z59" i="1"/>
  <c r="M59" i="1"/>
  <c r="E59" i="1"/>
  <c r="Z58" i="1"/>
  <c r="M58" i="1"/>
  <c r="E58" i="1"/>
  <c r="Z57" i="1"/>
  <c r="M57" i="1"/>
  <c r="E57" i="1"/>
  <c r="Z56" i="1"/>
  <c r="M56" i="1"/>
  <c r="E56" i="1"/>
  <c r="Z55" i="1"/>
  <c r="M55" i="1"/>
  <c r="E55" i="1"/>
  <c r="Z54" i="1"/>
  <c r="M54" i="1"/>
  <c r="E54" i="1"/>
  <c r="Z53" i="1"/>
  <c r="M53" i="1"/>
  <c r="E53" i="1"/>
  <c r="Z52" i="1"/>
  <c r="M52" i="1"/>
  <c r="E52" i="1"/>
  <c r="Z51" i="1"/>
  <c r="M51" i="1"/>
  <c r="E51" i="1"/>
  <c r="Z50" i="1"/>
  <c r="M50" i="1"/>
  <c r="E50" i="1"/>
  <c r="Z49" i="1"/>
  <c r="M49" i="1"/>
  <c r="E49" i="1"/>
  <c r="Z48" i="1"/>
  <c r="M48" i="1"/>
  <c r="E48" i="1"/>
  <c r="Z47" i="1"/>
  <c r="M47" i="1"/>
  <c r="E47" i="1"/>
  <c r="Z46" i="1"/>
  <c r="M46" i="1"/>
  <c r="E46" i="1"/>
  <c r="Z45" i="1"/>
  <c r="M45" i="1"/>
  <c r="E45" i="1"/>
  <c r="Z44" i="1"/>
  <c r="M44" i="1"/>
  <c r="E44" i="1"/>
  <c r="Z43" i="1"/>
  <c r="M43" i="1"/>
  <c r="E43" i="1"/>
  <c r="Z42" i="1"/>
  <c r="M42" i="1"/>
  <c r="E42" i="1"/>
  <c r="Z41" i="1"/>
  <c r="M41" i="1"/>
  <c r="E41" i="1"/>
  <c r="Z40" i="1"/>
  <c r="M40" i="1"/>
  <c r="E40" i="1"/>
  <c r="Z39" i="1"/>
  <c r="M39" i="1"/>
  <c r="E39" i="1"/>
  <c r="Z38" i="1"/>
  <c r="M38" i="1"/>
  <c r="E38" i="1"/>
  <c r="Z37" i="1"/>
  <c r="M37" i="1"/>
  <c r="E37" i="1"/>
  <c r="Z36" i="1"/>
  <c r="M36" i="1"/>
  <c r="E36" i="1"/>
  <c r="Z35" i="1"/>
  <c r="M35" i="1"/>
  <c r="E35" i="1"/>
  <c r="Z34" i="1"/>
  <c r="M34" i="1"/>
  <c r="E34" i="1"/>
  <c r="Z33" i="1"/>
  <c r="M33" i="1"/>
  <c r="E33" i="1"/>
  <c r="Z32" i="1"/>
  <c r="M32" i="1"/>
  <c r="E32" i="1"/>
  <c r="Z31" i="1"/>
  <c r="M31" i="1"/>
  <c r="E31" i="1"/>
  <c r="Z30" i="1"/>
  <c r="M30" i="1"/>
  <c r="E30" i="1"/>
  <c r="Z29" i="1"/>
  <c r="M29" i="1"/>
  <c r="E29" i="1"/>
  <c r="Z28" i="1"/>
  <c r="M28" i="1"/>
  <c r="E28" i="1"/>
  <c r="Z27" i="1"/>
  <c r="M27" i="1"/>
  <c r="E27" i="1"/>
  <c r="Z26" i="1"/>
  <c r="M26" i="1"/>
  <c r="E26" i="1"/>
  <c r="Z25" i="1"/>
  <c r="M25" i="1"/>
  <c r="E25" i="1"/>
  <c r="Z24" i="1"/>
  <c r="M24" i="1"/>
  <c r="E24" i="1"/>
  <c r="Z23" i="1"/>
  <c r="M23" i="1"/>
  <c r="E23" i="1"/>
  <c r="Z22" i="1"/>
  <c r="M22" i="1"/>
  <c r="E22" i="1"/>
  <c r="Z21" i="1"/>
  <c r="M21" i="1"/>
  <c r="E21" i="1"/>
  <c r="Z20" i="1"/>
  <c r="M20" i="1"/>
  <c r="E20" i="1"/>
  <c r="Z19" i="1"/>
  <c r="M19" i="1"/>
  <c r="E19" i="1"/>
  <c r="Z18" i="1"/>
  <c r="M18" i="1"/>
  <c r="E18" i="1"/>
  <c r="Z17" i="1"/>
  <c r="M17" i="1"/>
  <c r="E17" i="1"/>
  <c r="Z16" i="1"/>
  <c r="M16" i="1"/>
  <c r="E16" i="1"/>
  <c r="Z15" i="1"/>
  <c r="M15" i="1"/>
  <c r="E15" i="1"/>
  <c r="Z14" i="1"/>
  <c r="M14" i="1"/>
  <c r="E14" i="1"/>
  <c r="Z13" i="1"/>
  <c r="M13" i="1"/>
  <c r="E13" i="1"/>
  <c r="Z12" i="1"/>
  <c r="M12" i="1"/>
  <c r="E12" i="1"/>
  <c r="Z11" i="1"/>
  <c r="M11" i="1"/>
  <c r="E11" i="1"/>
  <c r="Z10" i="1"/>
  <c r="M10" i="1"/>
  <c r="E10" i="1"/>
  <c r="Z9" i="1"/>
  <c r="M9" i="1"/>
  <c r="E9" i="1"/>
  <c r="Z8" i="1"/>
  <c r="M8" i="1"/>
  <c r="E8" i="1"/>
  <c r="Z7" i="1"/>
  <c r="M7" i="1"/>
  <c r="E7" i="1"/>
  <c r="H2" i="2" s="1"/>
  <c r="Z6" i="1"/>
  <c r="M6" i="1"/>
  <c r="E6" i="1"/>
  <c r="Z5" i="1"/>
  <c r="M5" i="1"/>
  <c r="E5" i="1"/>
  <c r="Z4" i="1"/>
  <c r="M4" i="1"/>
  <c r="E4" i="1"/>
  <c r="Z3" i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M3" i="1"/>
  <c r="H3" i="2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E3" i="1"/>
  <c r="Z2" i="1"/>
  <c r="H4" i="2" s="1"/>
  <c r="W2" i="1"/>
  <c r="M2" i="1"/>
  <c r="J2" i="1"/>
  <c r="E2" i="1"/>
  <c r="C2" i="2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B134" i="1" s="1"/>
  <c r="C3" i="2"/>
  <c r="X2" i="1"/>
  <c r="K2" i="1"/>
  <c r="D2" i="1"/>
  <c r="A135" i="1" l="1"/>
  <c r="F134" i="1"/>
  <c r="B2" i="1"/>
  <c r="F2" i="1" s="1"/>
  <c r="G2" i="1" s="1"/>
  <c r="B3" i="1"/>
  <c r="F3" i="1" s="1"/>
  <c r="G3" i="1" s="1"/>
  <c r="G134" i="1" l="1"/>
  <c r="L2" i="1"/>
  <c r="N2" i="1" s="1"/>
  <c r="O2" i="1" s="1"/>
  <c r="Y2" i="1"/>
  <c r="AA2" i="1" s="1"/>
  <c r="AC2" i="1" s="1"/>
  <c r="B4" i="1"/>
  <c r="F4" i="1" s="1"/>
  <c r="G4" i="1" s="1"/>
  <c r="H2" i="1"/>
  <c r="P2" i="1" l="1"/>
  <c r="S2" i="1" s="1"/>
  <c r="T2" i="1" s="1"/>
  <c r="Q2" i="1"/>
  <c r="R2" i="1" s="1"/>
  <c r="AD2" i="1"/>
  <c r="X3" i="1" s="1"/>
  <c r="B5" i="1"/>
  <c r="F5" i="1" s="1"/>
  <c r="G5" i="1" s="1"/>
  <c r="AF2" i="1"/>
  <c r="AG2" i="1" s="1"/>
  <c r="I2" i="1"/>
  <c r="D3" i="1"/>
  <c r="H3" i="1" s="1"/>
  <c r="AH2" i="1" l="1"/>
  <c r="AI2" i="1" s="1"/>
  <c r="U2" i="1"/>
  <c r="V2" i="1" s="1"/>
  <c r="K3" i="1"/>
  <c r="L3" i="1" s="1"/>
  <c r="AE2" i="1"/>
  <c r="B6" i="1"/>
  <c r="F6" i="1" s="1"/>
  <c r="G6" i="1" s="1"/>
  <c r="Y3" i="1"/>
  <c r="AA3" i="1" s="1"/>
  <c r="I3" i="1"/>
  <c r="D4" i="1"/>
  <c r="H4" i="1" s="1"/>
  <c r="AB3" i="1" l="1"/>
  <c r="AD3" i="1" s="1"/>
  <c r="B7" i="1"/>
  <c r="F7" i="1" s="1"/>
  <c r="G7" i="1" s="1"/>
  <c r="N3" i="1"/>
  <c r="O3" i="1" s="1"/>
  <c r="P3" i="1" s="1"/>
  <c r="I4" i="1"/>
  <c r="D5" i="1"/>
  <c r="H5" i="1" s="1"/>
  <c r="B8" i="1" l="1"/>
  <c r="F8" i="1" s="1"/>
  <c r="G8" i="1" s="1"/>
  <c r="S3" i="1"/>
  <c r="T3" i="1" s="1"/>
  <c r="Q3" i="1"/>
  <c r="K4" i="1" s="1"/>
  <c r="L4" i="1" s="1"/>
  <c r="AC3" i="1"/>
  <c r="AE3" i="1"/>
  <c r="X4" i="1"/>
  <c r="I5" i="1"/>
  <c r="D6" i="1"/>
  <c r="H6" i="1" s="1"/>
  <c r="U3" i="1" l="1"/>
  <c r="V3" i="1" s="1"/>
  <c r="B9" i="1"/>
  <c r="F9" i="1" s="1"/>
  <c r="G9" i="1" s="1"/>
  <c r="AF3" i="1"/>
  <c r="AG3" i="1" s="1"/>
  <c r="R3" i="1"/>
  <c r="Y4" i="1"/>
  <c r="AA4" i="1" s="1"/>
  <c r="N4" i="1"/>
  <c r="O4" i="1" s="1"/>
  <c r="P4" i="1" s="1"/>
  <c r="I6" i="1"/>
  <c r="D7" i="1"/>
  <c r="H7" i="1" s="1"/>
  <c r="AH3" i="1" l="1"/>
  <c r="AI3" i="1" s="1"/>
  <c r="AB4" i="1" s="1"/>
  <c r="AC4" i="1" s="1"/>
  <c r="Q4" i="1"/>
  <c r="R4" i="1" s="1"/>
  <c r="B10" i="1"/>
  <c r="F10" i="1" s="1"/>
  <c r="G10" i="1" s="1"/>
  <c r="S4" i="1"/>
  <c r="T4" i="1" s="1"/>
  <c r="I7" i="1"/>
  <c r="D8" i="1"/>
  <c r="H8" i="1" s="1"/>
  <c r="U4" i="1" l="1"/>
  <c r="V4" i="1" s="1"/>
  <c r="K5" i="1"/>
  <c r="L5" i="1" s="1"/>
  <c r="B11" i="1"/>
  <c r="F11" i="1" s="1"/>
  <c r="G11" i="1" s="1"/>
  <c r="AF4" i="1"/>
  <c r="AG4" i="1" s="1"/>
  <c r="AD4" i="1"/>
  <c r="X5" i="1" s="1"/>
  <c r="D9" i="1"/>
  <c r="H9" i="1" s="1"/>
  <c r="I8" i="1"/>
  <c r="AH4" i="1" l="1"/>
  <c r="AI4" i="1" s="1"/>
  <c r="B12" i="1"/>
  <c r="F12" i="1" s="1"/>
  <c r="G12" i="1" s="1"/>
  <c r="AE4" i="1"/>
  <c r="Y5" i="1"/>
  <c r="AA5" i="1" s="1"/>
  <c r="N5" i="1"/>
  <c r="O5" i="1" s="1"/>
  <c r="P5" i="1" s="1"/>
  <c r="I9" i="1"/>
  <c r="D10" i="1"/>
  <c r="H10" i="1" s="1"/>
  <c r="AB5" i="1" l="1"/>
  <c r="AC5" i="1" s="1"/>
  <c r="B13" i="1"/>
  <c r="F13" i="1" s="1"/>
  <c r="G13" i="1" s="1"/>
  <c r="S5" i="1"/>
  <c r="T5" i="1" s="1"/>
  <c r="Q5" i="1"/>
  <c r="I10" i="1"/>
  <c r="D11" i="1"/>
  <c r="H11" i="1" s="1"/>
  <c r="U5" i="1" l="1"/>
  <c r="V5" i="1" s="1"/>
  <c r="B14" i="1"/>
  <c r="F14" i="1" s="1"/>
  <c r="G14" i="1" s="1"/>
  <c r="AF5" i="1"/>
  <c r="AG5" i="1" s="1"/>
  <c r="AD5" i="1"/>
  <c r="X6" i="1" s="1"/>
  <c r="K6" i="1"/>
  <c r="L6" i="1" s="1"/>
  <c r="N6" i="1" s="1"/>
  <c r="O6" i="1" s="1"/>
  <c r="P6" i="1" s="1"/>
  <c r="R5" i="1"/>
  <c r="I11" i="1"/>
  <c r="D12" i="1"/>
  <c r="H12" i="1" s="1"/>
  <c r="AH5" i="1" l="1"/>
  <c r="AI5" i="1" s="1"/>
  <c r="B15" i="1"/>
  <c r="F15" i="1" s="1"/>
  <c r="G15" i="1" s="1"/>
  <c r="S6" i="1"/>
  <c r="T6" i="1" s="1"/>
  <c r="AE5" i="1"/>
  <c r="Y6" i="1"/>
  <c r="AA6" i="1" s="1"/>
  <c r="Q6" i="1"/>
  <c r="D13" i="1"/>
  <c r="H13" i="1" s="1"/>
  <c r="I12" i="1"/>
  <c r="AB6" i="1" l="1"/>
  <c r="AC6" i="1" s="1"/>
  <c r="U6" i="1"/>
  <c r="V6" i="1" s="1"/>
  <c r="B16" i="1"/>
  <c r="F16" i="1" s="1"/>
  <c r="G16" i="1" s="1"/>
  <c r="R6" i="1"/>
  <c r="K7" i="1"/>
  <c r="L7" i="1" s="1"/>
  <c r="N7" i="1" s="1"/>
  <c r="O7" i="1" s="1"/>
  <c r="D14" i="1"/>
  <c r="H14" i="1" s="1"/>
  <c r="I13" i="1"/>
  <c r="B17" i="1" l="1"/>
  <c r="F17" i="1" s="1"/>
  <c r="G17" i="1" s="1"/>
  <c r="AF6" i="1"/>
  <c r="AG6" i="1" s="1"/>
  <c r="AD6" i="1"/>
  <c r="X7" i="1" s="1"/>
  <c r="Y7" i="1" s="1"/>
  <c r="AA7" i="1" s="1"/>
  <c r="P7" i="1"/>
  <c r="Q7" i="1"/>
  <c r="I14" i="1"/>
  <c r="D15" i="1"/>
  <c r="H15" i="1" s="1"/>
  <c r="R7" i="1"/>
  <c r="K8" i="1"/>
  <c r="AH6" i="1" l="1"/>
  <c r="AI6" i="1" s="1"/>
  <c r="AB7" i="1" s="1"/>
  <c r="AC7" i="1" s="1"/>
  <c r="B18" i="1"/>
  <c r="F18" i="1" s="1"/>
  <c r="G18" i="1" s="1"/>
  <c r="S7" i="1"/>
  <c r="T7" i="1" s="1"/>
  <c r="AE6" i="1"/>
  <c r="I15" i="1"/>
  <c r="D16" i="1"/>
  <c r="H16" i="1" s="1"/>
  <c r="L8" i="1"/>
  <c r="U7" i="1" l="1"/>
  <c r="V7" i="1" s="1"/>
  <c r="B19" i="1"/>
  <c r="F19" i="1" s="1"/>
  <c r="G19" i="1" s="1"/>
  <c r="AF7" i="1"/>
  <c r="AG7" i="1" s="1"/>
  <c r="AD7" i="1"/>
  <c r="AE7" i="1" s="1"/>
  <c r="N8" i="1"/>
  <c r="O8" i="1" s="1"/>
  <c r="P8" i="1" s="1"/>
  <c r="I16" i="1"/>
  <c r="D17" i="1"/>
  <c r="H17" i="1" s="1"/>
  <c r="AH7" i="1" l="1"/>
  <c r="AI7" i="1" s="1"/>
  <c r="B20" i="1"/>
  <c r="F20" i="1" s="1"/>
  <c r="G20" i="1" s="1"/>
  <c r="S8" i="1"/>
  <c r="T8" i="1" s="1"/>
  <c r="X8" i="1"/>
  <c r="Y8" i="1" s="1"/>
  <c r="AA8" i="1" s="1"/>
  <c r="Q8" i="1"/>
  <c r="I17" i="1"/>
  <c r="D18" i="1"/>
  <c r="H18" i="1" s="1"/>
  <c r="AB8" i="1" l="1"/>
  <c r="AC8" i="1" s="1"/>
  <c r="U8" i="1"/>
  <c r="V8" i="1" s="1"/>
  <c r="B21" i="1"/>
  <c r="F21" i="1" s="1"/>
  <c r="G21" i="1" s="1"/>
  <c r="R8" i="1"/>
  <c r="K9" i="1"/>
  <c r="L9" i="1" s="1"/>
  <c r="N9" i="1" s="1"/>
  <c r="O9" i="1" s="1"/>
  <c r="P9" i="1" s="1"/>
  <c r="D19" i="1"/>
  <c r="H19" i="1" s="1"/>
  <c r="I18" i="1"/>
  <c r="B22" i="1" l="1"/>
  <c r="F22" i="1" s="1"/>
  <c r="G22" i="1" s="1"/>
  <c r="AF8" i="1"/>
  <c r="AG8" i="1" s="1"/>
  <c r="S9" i="1"/>
  <c r="T9" i="1" s="1"/>
  <c r="AD8" i="1"/>
  <c r="AE8" i="1" s="1"/>
  <c r="Q9" i="1"/>
  <c r="I19" i="1"/>
  <c r="D20" i="1"/>
  <c r="H20" i="1" s="1"/>
  <c r="AH8" i="1" l="1"/>
  <c r="AI8" i="1" s="1"/>
  <c r="U9" i="1"/>
  <c r="V9" i="1" s="1"/>
  <c r="B23" i="1"/>
  <c r="F23" i="1" s="1"/>
  <c r="G23" i="1" s="1"/>
  <c r="X9" i="1"/>
  <c r="Y9" i="1" s="1"/>
  <c r="AA9" i="1" s="1"/>
  <c r="R9" i="1"/>
  <c r="K10" i="1"/>
  <c r="L10" i="1" s="1"/>
  <c r="N10" i="1" s="1"/>
  <c r="O10" i="1" s="1"/>
  <c r="I20" i="1"/>
  <c r="D21" i="1"/>
  <c r="H21" i="1" s="1"/>
  <c r="AB9" i="1" l="1"/>
  <c r="AC9" i="1" s="1"/>
  <c r="B24" i="1"/>
  <c r="F24" i="1" s="1"/>
  <c r="G24" i="1" s="1"/>
  <c r="P10" i="1"/>
  <c r="Q10" i="1"/>
  <c r="R10" i="1" s="1"/>
  <c r="I21" i="1"/>
  <c r="D22" i="1"/>
  <c r="H22" i="1" s="1"/>
  <c r="K11" i="1" l="1"/>
  <c r="L11" i="1" s="1"/>
  <c r="B25" i="1"/>
  <c r="F25" i="1" s="1"/>
  <c r="G25" i="1" s="1"/>
  <c r="AF9" i="1"/>
  <c r="AG9" i="1" s="1"/>
  <c r="S10" i="1"/>
  <c r="T10" i="1" s="1"/>
  <c r="AD9" i="1"/>
  <c r="X10" i="1" s="1"/>
  <c r="I22" i="1"/>
  <c r="D23" i="1"/>
  <c r="H23" i="1" s="1"/>
  <c r="AH9" i="1" l="1"/>
  <c r="AI9" i="1" s="1"/>
  <c r="U10" i="1"/>
  <c r="V10" i="1" s="1"/>
  <c r="B26" i="1"/>
  <c r="F26" i="1" s="1"/>
  <c r="G26" i="1" s="1"/>
  <c r="AE9" i="1"/>
  <c r="Y10" i="1"/>
  <c r="AA10" i="1" s="1"/>
  <c r="N11" i="1"/>
  <c r="O11" i="1" s="1"/>
  <c r="P11" i="1" s="1"/>
  <c r="I23" i="1"/>
  <c r="D24" i="1"/>
  <c r="H24" i="1" s="1"/>
  <c r="AB10" i="1" l="1"/>
  <c r="AD10" i="1" s="1"/>
  <c r="X11" i="1" s="1"/>
  <c r="B27" i="1"/>
  <c r="F27" i="1" s="1"/>
  <c r="G27" i="1" s="1"/>
  <c r="S11" i="1"/>
  <c r="T11" i="1" s="1"/>
  <c r="Q11" i="1"/>
  <c r="D25" i="1"/>
  <c r="H25" i="1" s="1"/>
  <c r="I24" i="1"/>
  <c r="U11" i="1" l="1"/>
  <c r="V11" i="1" s="1"/>
  <c r="B28" i="1"/>
  <c r="F28" i="1" s="1"/>
  <c r="G28" i="1" s="1"/>
  <c r="K12" i="1"/>
  <c r="L12" i="1" s="1"/>
  <c r="N12" i="1" s="1"/>
  <c r="O12" i="1" s="1"/>
  <c r="P12" i="1" s="1"/>
  <c r="R11" i="1"/>
  <c r="AE10" i="1"/>
  <c r="AC10" i="1"/>
  <c r="Y11" i="1"/>
  <c r="AA11" i="1" s="1"/>
  <c r="I25" i="1"/>
  <c r="D26" i="1"/>
  <c r="H26" i="1" s="1"/>
  <c r="B29" i="1" l="1"/>
  <c r="F29" i="1" s="1"/>
  <c r="G29" i="1" s="1"/>
  <c r="AF10" i="1"/>
  <c r="AG10" i="1" s="1"/>
  <c r="S12" i="1"/>
  <c r="T12" i="1" s="1"/>
  <c r="Q12" i="1"/>
  <c r="I26" i="1"/>
  <c r="D27" i="1"/>
  <c r="H27" i="1" s="1"/>
  <c r="AH10" i="1" l="1"/>
  <c r="AI10" i="1" s="1"/>
  <c r="AB11" i="1" s="1"/>
  <c r="U12" i="1"/>
  <c r="V12" i="1" s="1"/>
  <c r="B30" i="1"/>
  <c r="F30" i="1" s="1"/>
  <c r="G30" i="1" s="1"/>
  <c r="K13" i="1"/>
  <c r="L13" i="1" s="1"/>
  <c r="N13" i="1" s="1"/>
  <c r="O13" i="1" s="1"/>
  <c r="P13" i="1" s="1"/>
  <c r="R12" i="1"/>
  <c r="I27" i="1"/>
  <c r="D28" i="1"/>
  <c r="H28" i="1" s="1"/>
  <c r="AC11" i="1" l="1"/>
  <c r="AF11" i="1" s="1"/>
  <c r="AG11" i="1" s="1"/>
  <c r="AD11" i="1"/>
  <c r="AE11" i="1" s="1"/>
  <c r="B31" i="1"/>
  <c r="F31" i="1" s="1"/>
  <c r="G31" i="1" s="1"/>
  <c r="S13" i="1"/>
  <c r="T13" i="1" s="1"/>
  <c r="X12" i="1"/>
  <c r="Y12" i="1" s="1"/>
  <c r="AA12" i="1" s="1"/>
  <c r="Q13" i="1"/>
  <c r="D29" i="1"/>
  <c r="H29" i="1" s="1"/>
  <c r="I28" i="1"/>
  <c r="AH11" i="1" l="1"/>
  <c r="AI11" i="1" s="1"/>
  <c r="AB12" i="1" s="1"/>
  <c r="AC12" i="1" s="1"/>
  <c r="U13" i="1"/>
  <c r="V13" i="1" s="1"/>
  <c r="B32" i="1"/>
  <c r="F32" i="1" s="1"/>
  <c r="G32" i="1" s="1"/>
  <c r="R13" i="1"/>
  <c r="K14" i="1"/>
  <c r="L14" i="1" s="1"/>
  <c r="N14" i="1" s="1"/>
  <c r="O14" i="1" s="1"/>
  <c r="P14" i="1" s="1"/>
  <c r="D30" i="1"/>
  <c r="H30" i="1" s="1"/>
  <c r="I29" i="1"/>
  <c r="B33" i="1" l="1"/>
  <c r="F33" i="1" s="1"/>
  <c r="G33" i="1" s="1"/>
  <c r="AF12" i="1"/>
  <c r="AG12" i="1" s="1"/>
  <c r="S14" i="1"/>
  <c r="T14" i="1" s="1"/>
  <c r="AD12" i="1"/>
  <c r="X13" i="1" s="1"/>
  <c r="Q14" i="1"/>
  <c r="I30" i="1"/>
  <c r="D31" i="1"/>
  <c r="H31" i="1" s="1"/>
  <c r="AH12" i="1" l="1"/>
  <c r="AI12" i="1" s="1"/>
  <c r="U14" i="1"/>
  <c r="V14" i="1" s="1"/>
  <c r="B34" i="1"/>
  <c r="F34" i="1" s="1"/>
  <c r="G34" i="1" s="1"/>
  <c r="AE12" i="1"/>
  <c r="K15" i="1"/>
  <c r="L15" i="1" s="1"/>
  <c r="N15" i="1" s="1"/>
  <c r="O15" i="1" s="1"/>
  <c r="P15" i="1" s="1"/>
  <c r="R14" i="1"/>
  <c r="Y13" i="1"/>
  <c r="AA13" i="1" s="1"/>
  <c r="I31" i="1"/>
  <c r="D32" i="1"/>
  <c r="H32" i="1" s="1"/>
  <c r="AB13" i="1" l="1"/>
  <c r="AC13" i="1" s="1"/>
  <c r="B35" i="1"/>
  <c r="F35" i="1" s="1"/>
  <c r="G35" i="1" s="1"/>
  <c r="S15" i="1"/>
  <c r="T15" i="1" s="1"/>
  <c r="Q15" i="1"/>
  <c r="I32" i="1"/>
  <c r="D33" i="1"/>
  <c r="H33" i="1" s="1"/>
  <c r="U15" i="1" l="1"/>
  <c r="V15" i="1" s="1"/>
  <c r="B36" i="1"/>
  <c r="F36" i="1" s="1"/>
  <c r="G36" i="1" s="1"/>
  <c r="AF13" i="1"/>
  <c r="AG13" i="1" s="1"/>
  <c r="AD13" i="1"/>
  <c r="X14" i="1" s="1"/>
  <c r="K16" i="1"/>
  <c r="L16" i="1" s="1"/>
  <c r="N16" i="1" s="1"/>
  <c r="O16" i="1" s="1"/>
  <c r="R15" i="1"/>
  <c r="I33" i="1"/>
  <c r="D34" i="1"/>
  <c r="H34" i="1" s="1"/>
  <c r="AH13" i="1" l="1"/>
  <c r="AI13" i="1" s="1"/>
  <c r="B37" i="1"/>
  <c r="F37" i="1" s="1"/>
  <c r="G37" i="1" s="1"/>
  <c r="P16" i="1"/>
  <c r="Q16" i="1"/>
  <c r="AE13" i="1"/>
  <c r="Y14" i="1"/>
  <c r="AA14" i="1" s="1"/>
  <c r="D35" i="1"/>
  <c r="H35" i="1" s="1"/>
  <c r="I34" i="1"/>
  <c r="AB14" i="1" l="1"/>
  <c r="B38" i="1"/>
  <c r="F38" i="1" s="1"/>
  <c r="G38" i="1" s="1"/>
  <c r="S16" i="1"/>
  <c r="T16" i="1" s="1"/>
  <c r="R16" i="1"/>
  <c r="K17" i="1"/>
  <c r="L17" i="1" s="1"/>
  <c r="N17" i="1" s="1"/>
  <c r="O17" i="1" s="1"/>
  <c r="P17" i="1" s="1"/>
  <c r="AD14" i="1"/>
  <c r="X15" i="1" s="1"/>
  <c r="I35" i="1"/>
  <c r="D36" i="1"/>
  <c r="H36" i="1" s="1"/>
  <c r="U16" i="1" l="1"/>
  <c r="V16" i="1" s="1"/>
  <c r="B39" i="1"/>
  <c r="F39" i="1" s="1"/>
  <c r="G39" i="1" s="1"/>
  <c r="S17" i="1"/>
  <c r="AE14" i="1"/>
  <c r="Q17" i="1"/>
  <c r="AC14" i="1"/>
  <c r="Y15" i="1"/>
  <c r="AA15" i="1" s="1"/>
  <c r="I36" i="1"/>
  <c r="D37" i="1"/>
  <c r="H37" i="1" s="1"/>
  <c r="T17" i="1" l="1"/>
  <c r="B40" i="1"/>
  <c r="F40" i="1" s="1"/>
  <c r="G40" i="1" s="1"/>
  <c r="AF14" i="1"/>
  <c r="AG14" i="1" s="1"/>
  <c r="R17" i="1"/>
  <c r="K18" i="1"/>
  <c r="L18" i="1" s="1"/>
  <c r="N18" i="1" s="1"/>
  <c r="O18" i="1" s="1"/>
  <c r="P18" i="1" s="1"/>
  <c r="I37" i="1"/>
  <c r="D38" i="1"/>
  <c r="H38" i="1" s="1"/>
  <c r="AH14" i="1" l="1"/>
  <c r="AI14" i="1" s="1"/>
  <c r="AB15" i="1" s="1"/>
  <c r="U17" i="1"/>
  <c r="V17" i="1" s="1"/>
  <c r="B41" i="1"/>
  <c r="F41" i="1" s="1"/>
  <c r="G41" i="1" s="1"/>
  <c r="S18" i="1"/>
  <c r="Q18" i="1"/>
  <c r="I38" i="1"/>
  <c r="D39" i="1"/>
  <c r="H39" i="1" s="1"/>
  <c r="AD15" i="1" l="1"/>
  <c r="AC15" i="1"/>
  <c r="T18" i="1"/>
  <c r="B42" i="1"/>
  <c r="F42" i="1" s="1"/>
  <c r="G42" i="1" s="1"/>
  <c r="AF15" i="1"/>
  <c r="AG15" i="1" s="1"/>
  <c r="K19" i="1"/>
  <c r="L19" i="1" s="1"/>
  <c r="N19" i="1" s="1"/>
  <c r="O19" i="1" s="1"/>
  <c r="P19" i="1" s="1"/>
  <c r="R18" i="1"/>
  <c r="I39" i="1"/>
  <c r="D40" i="1"/>
  <c r="H40" i="1" s="1"/>
  <c r="AH15" i="1" l="1"/>
  <c r="AI15" i="1" s="1"/>
  <c r="AE15" i="1"/>
  <c r="X16" i="1"/>
  <c r="Y16" i="1" s="1"/>
  <c r="AA16" i="1" s="1"/>
  <c r="U18" i="1"/>
  <c r="V18" i="1" s="1"/>
  <c r="B43" i="1"/>
  <c r="F43" i="1" s="1"/>
  <c r="G43" i="1" s="1"/>
  <c r="S19" i="1"/>
  <c r="Q19" i="1"/>
  <c r="D41" i="1"/>
  <c r="H41" i="1" s="1"/>
  <c r="I40" i="1"/>
  <c r="AB16" i="1" l="1"/>
  <c r="AC16" i="1" s="1"/>
  <c r="T19" i="1"/>
  <c r="AD16" i="1"/>
  <c r="X17" i="1" s="1"/>
  <c r="B44" i="1"/>
  <c r="F44" i="1" s="1"/>
  <c r="G44" i="1" s="1"/>
  <c r="AF16" i="1"/>
  <c r="AG16" i="1" s="1"/>
  <c r="R19" i="1"/>
  <c r="K20" i="1"/>
  <c r="L20" i="1" s="1"/>
  <c r="N20" i="1" s="1"/>
  <c r="O20" i="1" s="1"/>
  <c r="I41" i="1"/>
  <c r="D42" i="1"/>
  <c r="H42" i="1" s="1"/>
  <c r="AH16" i="1" l="1"/>
  <c r="AI16" i="1" s="1"/>
  <c r="U19" i="1"/>
  <c r="V19" i="1" s="1"/>
  <c r="AE16" i="1"/>
  <c r="B45" i="1"/>
  <c r="F45" i="1" s="1"/>
  <c r="G45" i="1" s="1"/>
  <c r="P20" i="1"/>
  <c r="Q20" i="1"/>
  <c r="R20" i="1" s="1"/>
  <c r="Y17" i="1"/>
  <c r="AA17" i="1" s="1"/>
  <c r="I42" i="1"/>
  <c r="D43" i="1"/>
  <c r="H43" i="1" s="1"/>
  <c r="AB17" i="1" l="1"/>
  <c r="K21" i="1"/>
  <c r="L21" i="1" s="1"/>
  <c r="B46" i="1"/>
  <c r="F46" i="1" s="1"/>
  <c r="G46" i="1" s="1"/>
  <c r="S20" i="1"/>
  <c r="T20" i="1" s="1"/>
  <c r="AC17" i="1"/>
  <c r="I43" i="1"/>
  <c r="D44" i="1"/>
  <c r="H44" i="1" s="1"/>
  <c r="U20" i="1" l="1"/>
  <c r="V20" i="1" s="1"/>
  <c r="B47" i="1"/>
  <c r="F47" i="1" s="1"/>
  <c r="G47" i="1" s="1"/>
  <c r="AF17" i="1"/>
  <c r="AG17" i="1" s="1"/>
  <c r="AD17" i="1"/>
  <c r="X18" i="1" s="1"/>
  <c r="N21" i="1"/>
  <c r="O21" i="1" s="1"/>
  <c r="P21" i="1" s="1"/>
  <c r="D45" i="1"/>
  <c r="H45" i="1" s="1"/>
  <c r="I44" i="1"/>
  <c r="AH17" i="1" l="1"/>
  <c r="AI17" i="1" s="1"/>
  <c r="B48" i="1"/>
  <c r="F48" i="1" s="1"/>
  <c r="G48" i="1" s="1"/>
  <c r="S21" i="1"/>
  <c r="T21" i="1" s="1"/>
  <c r="AE17" i="1"/>
  <c r="Y18" i="1"/>
  <c r="AA18" i="1" s="1"/>
  <c r="Q21" i="1"/>
  <c r="D46" i="1"/>
  <c r="H46" i="1" s="1"/>
  <c r="I45" i="1"/>
  <c r="AB18" i="1" l="1"/>
  <c r="U21" i="1"/>
  <c r="V21" i="1" s="1"/>
  <c r="B49" i="1"/>
  <c r="F49" i="1" s="1"/>
  <c r="G49" i="1" s="1"/>
  <c r="AD18" i="1"/>
  <c r="X19" i="1" s="1"/>
  <c r="K22" i="1"/>
  <c r="L22" i="1" s="1"/>
  <c r="N22" i="1" s="1"/>
  <c r="O22" i="1" s="1"/>
  <c r="P22" i="1" s="1"/>
  <c r="R21" i="1"/>
  <c r="I46" i="1"/>
  <c r="D47" i="1"/>
  <c r="H47" i="1" s="1"/>
  <c r="AE18" i="1" l="1"/>
  <c r="B50" i="1"/>
  <c r="F50" i="1" s="1"/>
  <c r="G50" i="1" s="1"/>
  <c r="S22" i="1"/>
  <c r="T22" i="1" s="1"/>
  <c r="AC18" i="1"/>
  <c r="Q22" i="1"/>
  <c r="Y19" i="1"/>
  <c r="AA19" i="1" s="1"/>
  <c r="I47" i="1"/>
  <c r="D48" i="1"/>
  <c r="H48" i="1" s="1"/>
  <c r="U22" i="1" l="1"/>
  <c r="V22" i="1" s="1"/>
  <c r="B51" i="1"/>
  <c r="F51" i="1" s="1"/>
  <c r="G51" i="1" s="1"/>
  <c r="AF18" i="1"/>
  <c r="AG18" i="1" s="1"/>
  <c r="K23" i="1"/>
  <c r="L23" i="1" s="1"/>
  <c r="N23" i="1" s="1"/>
  <c r="O23" i="1" s="1"/>
  <c r="R22" i="1"/>
  <c r="I48" i="1"/>
  <c r="D49" i="1"/>
  <c r="H49" i="1" s="1"/>
  <c r="AH18" i="1" l="1"/>
  <c r="AI18" i="1" s="1"/>
  <c r="AB19" i="1" s="1"/>
  <c r="B52" i="1"/>
  <c r="F52" i="1" s="1"/>
  <c r="G52" i="1" s="1"/>
  <c r="P23" i="1"/>
  <c r="Q23" i="1"/>
  <c r="R23" i="1" s="1"/>
  <c r="I49" i="1"/>
  <c r="D50" i="1"/>
  <c r="H50" i="1" s="1"/>
  <c r="AC19" i="1" l="1"/>
  <c r="AF19" i="1" s="1"/>
  <c r="AG19" i="1" s="1"/>
  <c r="AD19" i="1"/>
  <c r="AE19" i="1" s="1"/>
  <c r="K24" i="1"/>
  <c r="L24" i="1" s="1"/>
  <c r="X20" i="1"/>
  <c r="Y20" i="1" s="1"/>
  <c r="AA20" i="1" s="1"/>
  <c r="B53" i="1"/>
  <c r="F53" i="1" s="1"/>
  <c r="G53" i="1" s="1"/>
  <c r="S23" i="1"/>
  <c r="T23" i="1" s="1"/>
  <c r="D51" i="1"/>
  <c r="H51" i="1" s="1"/>
  <c r="I50" i="1"/>
  <c r="AH19" i="1" l="1"/>
  <c r="AI19" i="1" s="1"/>
  <c r="AB20" i="1" s="1"/>
  <c r="AC20" i="1" s="1"/>
  <c r="U23" i="1"/>
  <c r="V23" i="1" s="1"/>
  <c r="B54" i="1"/>
  <c r="F54" i="1" s="1"/>
  <c r="G54" i="1" s="1"/>
  <c r="N24" i="1"/>
  <c r="O24" i="1" s="1"/>
  <c r="P24" i="1" s="1"/>
  <c r="I51" i="1"/>
  <c r="D52" i="1"/>
  <c r="H52" i="1" s="1"/>
  <c r="B55" i="1" l="1"/>
  <c r="F55" i="1" s="1"/>
  <c r="G55" i="1" s="1"/>
  <c r="AF20" i="1"/>
  <c r="AG20" i="1" s="1"/>
  <c r="S24" i="1"/>
  <c r="T24" i="1" s="1"/>
  <c r="AD20" i="1"/>
  <c r="X21" i="1" s="1"/>
  <c r="Q24" i="1"/>
  <c r="I52" i="1"/>
  <c r="D53" i="1"/>
  <c r="H53" i="1" s="1"/>
  <c r="AH20" i="1" l="1"/>
  <c r="AI20" i="1" s="1"/>
  <c r="U24" i="1"/>
  <c r="V24" i="1" s="1"/>
  <c r="B56" i="1"/>
  <c r="F56" i="1" s="1"/>
  <c r="G56" i="1" s="1"/>
  <c r="AE20" i="1"/>
  <c r="K25" i="1"/>
  <c r="L25" i="1" s="1"/>
  <c r="N25" i="1" s="1"/>
  <c r="O25" i="1" s="1"/>
  <c r="R24" i="1"/>
  <c r="Y21" i="1"/>
  <c r="AA21" i="1" s="1"/>
  <c r="I53" i="1"/>
  <c r="D54" i="1"/>
  <c r="H54" i="1" s="1"/>
  <c r="AB21" i="1" l="1"/>
  <c r="B57" i="1"/>
  <c r="F57" i="1" s="1"/>
  <c r="G57" i="1" s="1"/>
  <c r="AC21" i="1"/>
  <c r="P25" i="1"/>
  <c r="Q25" i="1"/>
  <c r="I54" i="1"/>
  <c r="D55" i="1"/>
  <c r="H55" i="1" s="1"/>
  <c r="B58" i="1" l="1"/>
  <c r="F58" i="1" s="1"/>
  <c r="G58" i="1" s="1"/>
  <c r="AF21" i="1"/>
  <c r="AG21" i="1" s="1"/>
  <c r="S25" i="1"/>
  <c r="T25" i="1" s="1"/>
  <c r="AD21" i="1"/>
  <c r="X22" i="1" s="1"/>
  <c r="K26" i="1"/>
  <c r="L26" i="1" s="1"/>
  <c r="R25" i="1"/>
  <c r="I55" i="1"/>
  <c r="D56" i="1"/>
  <c r="H56" i="1" s="1"/>
  <c r="AH21" i="1" l="1"/>
  <c r="AI21" i="1" s="1"/>
  <c r="U25" i="1"/>
  <c r="V25" i="1" s="1"/>
  <c r="B59" i="1"/>
  <c r="F59" i="1" s="1"/>
  <c r="G59" i="1" s="1"/>
  <c r="AE21" i="1"/>
  <c r="Y22" i="1"/>
  <c r="AA22" i="1" s="1"/>
  <c r="N26" i="1"/>
  <c r="O26" i="1" s="1"/>
  <c r="D57" i="1"/>
  <c r="H57" i="1" s="1"/>
  <c r="I56" i="1"/>
  <c r="AB22" i="1" l="1"/>
  <c r="B60" i="1"/>
  <c r="F60" i="1" s="1"/>
  <c r="G60" i="1" s="1"/>
  <c r="AD22" i="1"/>
  <c r="X23" i="1" s="1"/>
  <c r="P26" i="1"/>
  <c r="Q26" i="1"/>
  <c r="I57" i="1"/>
  <c r="D58" i="1"/>
  <c r="H58" i="1" s="1"/>
  <c r="B61" i="1" l="1"/>
  <c r="F61" i="1" s="1"/>
  <c r="G61" i="1" s="1"/>
  <c r="S26" i="1"/>
  <c r="T26" i="1" s="1"/>
  <c r="AE22" i="1"/>
  <c r="AC22" i="1"/>
  <c r="Y23" i="1"/>
  <c r="AA23" i="1" s="1"/>
  <c r="K27" i="1"/>
  <c r="L27" i="1" s="1"/>
  <c r="R26" i="1"/>
  <c r="I58" i="1"/>
  <c r="D59" i="1"/>
  <c r="H59" i="1" s="1"/>
  <c r="U26" i="1" l="1"/>
  <c r="V26" i="1" s="1"/>
  <c r="B62" i="1"/>
  <c r="F62" i="1" s="1"/>
  <c r="G62" i="1" s="1"/>
  <c r="AF22" i="1"/>
  <c r="AG22" i="1" s="1"/>
  <c r="N27" i="1"/>
  <c r="O27" i="1" s="1"/>
  <c r="I59" i="1"/>
  <c r="D60" i="1"/>
  <c r="H60" i="1" s="1"/>
  <c r="AH22" i="1" l="1"/>
  <c r="AI22" i="1" s="1"/>
  <c r="AB23" i="1" s="1"/>
  <c r="B63" i="1"/>
  <c r="F63" i="1" s="1"/>
  <c r="G63" i="1" s="1"/>
  <c r="P27" i="1"/>
  <c r="Q27" i="1"/>
  <c r="D61" i="1"/>
  <c r="H61" i="1" s="1"/>
  <c r="I60" i="1"/>
  <c r="AC23" i="1" l="1"/>
  <c r="AF23" i="1" s="1"/>
  <c r="AG23" i="1" s="1"/>
  <c r="AD23" i="1"/>
  <c r="AE23" i="1" s="1"/>
  <c r="B64" i="1"/>
  <c r="F64" i="1" s="1"/>
  <c r="G64" i="1" s="1"/>
  <c r="S27" i="1"/>
  <c r="T27" i="1" s="1"/>
  <c r="X24" i="1"/>
  <c r="Y24" i="1" s="1"/>
  <c r="AA24" i="1" s="1"/>
  <c r="K28" i="1"/>
  <c r="R27" i="1"/>
  <c r="D62" i="1"/>
  <c r="H62" i="1" s="1"/>
  <c r="I61" i="1"/>
  <c r="AH23" i="1" l="1"/>
  <c r="AI23" i="1" s="1"/>
  <c r="AB24" i="1" s="1"/>
  <c r="AC24" i="1" s="1"/>
  <c r="U27" i="1"/>
  <c r="V27" i="1" s="1"/>
  <c r="B65" i="1"/>
  <c r="F65" i="1" s="1"/>
  <c r="G65" i="1" s="1"/>
  <c r="L28" i="1"/>
  <c r="I62" i="1"/>
  <c r="D63" i="1"/>
  <c r="H63" i="1" s="1"/>
  <c r="B66" i="1" l="1"/>
  <c r="F66" i="1" s="1"/>
  <c r="G66" i="1" s="1"/>
  <c r="AF24" i="1"/>
  <c r="AG24" i="1" s="1"/>
  <c r="AD24" i="1"/>
  <c r="X25" i="1" s="1"/>
  <c r="N28" i="1"/>
  <c r="O28" i="1" s="1"/>
  <c r="I63" i="1"/>
  <c r="D64" i="1"/>
  <c r="H64" i="1" s="1"/>
  <c r="AH24" i="1" l="1"/>
  <c r="AI24" i="1" s="1"/>
  <c r="B67" i="1"/>
  <c r="F67" i="1" s="1"/>
  <c r="G67" i="1" s="1"/>
  <c r="AE24" i="1"/>
  <c r="Y25" i="1"/>
  <c r="AA25" i="1" s="1"/>
  <c r="P28" i="1"/>
  <c r="Q28" i="1"/>
  <c r="I64" i="1"/>
  <c r="D65" i="1"/>
  <c r="H65" i="1" s="1"/>
  <c r="AB25" i="1" l="1"/>
  <c r="B68" i="1"/>
  <c r="F68" i="1" s="1"/>
  <c r="G68" i="1" s="1"/>
  <c r="S28" i="1"/>
  <c r="T28" i="1" s="1"/>
  <c r="AC25" i="1"/>
  <c r="R28" i="1"/>
  <c r="K29" i="1"/>
  <c r="I65" i="1"/>
  <c r="D66" i="1"/>
  <c r="H66" i="1" s="1"/>
  <c r="U28" i="1" l="1"/>
  <c r="V28" i="1" s="1"/>
  <c r="B69" i="1"/>
  <c r="F69" i="1" s="1"/>
  <c r="G69" i="1" s="1"/>
  <c r="AF25" i="1"/>
  <c r="AG25" i="1" s="1"/>
  <c r="AD25" i="1"/>
  <c r="X26" i="1" s="1"/>
  <c r="L29" i="1"/>
  <c r="D67" i="1"/>
  <c r="H67" i="1" s="1"/>
  <c r="I66" i="1"/>
  <c r="AH25" i="1" l="1"/>
  <c r="AI25" i="1" s="1"/>
  <c r="B70" i="1"/>
  <c r="F70" i="1" s="1"/>
  <c r="G70" i="1" s="1"/>
  <c r="AE25" i="1"/>
  <c r="Y26" i="1"/>
  <c r="AA26" i="1" s="1"/>
  <c r="N29" i="1"/>
  <c r="O29" i="1" s="1"/>
  <c r="I67" i="1"/>
  <c r="D68" i="1"/>
  <c r="H68" i="1" s="1"/>
  <c r="AB26" i="1" l="1"/>
  <c r="B71" i="1"/>
  <c r="F71" i="1" s="1"/>
  <c r="G71" i="1" s="1"/>
  <c r="AD26" i="1"/>
  <c r="X27" i="1" s="1"/>
  <c r="P29" i="1"/>
  <c r="Q29" i="1"/>
  <c r="I68" i="1"/>
  <c r="D69" i="1"/>
  <c r="H69" i="1" s="1"/>
  <c r="B72" i="1" l="1"/>
  <c r="F72" i="1" s="1"/>
  <c r="G72" i="1" s="1"/>
  <c r="S29" i="1"/>
  <c r="T29" i="1" s="1"/>
  <c r="AE26" i="1"/>
  <c r="AC26" i="1"/>
  <c r="Y27" i="1"/>
  <c r="AA27" i="1" s="1"/>
  <c r="R29" i="1"/>
  <c r="K30" i="1"/>
  <c r="I69" i="1"/>
  <c r="D70" i="1"/>
  <c r="H70" i="1" s="1"/>
  <c r="U29" i="1" l="1"/>
  <c r="V29" i="1" s="1"/>
  <c r="B73" i="1"/>
  <c r="F73" i="1" s="1"/>
  <c r="G73" i="1" s="1"/>
  <c r="AF26" i="1"/>
  <c r="AG26" i="1" s="1"/>
  <c r="L30" i="1"/>
  <c r="I70" i="1"/>
  <c r="D71" i="1"/>
  <c r="H71" i="1" s="1"/>
  <c r="AH26" i="1" l="1"/>
  <c r="AI26" i="1" s="1"/>
  <c r="B74" i="1"/>
  <c r="F74" i="1" s="1"/>
  <c r="G74" i="1" s="1"/>
  <c r="N30" i="1"/>
  <c r="O30" i="1" s="1"/>
  <c r="I71" i="1"/>
  <c r="D72" i="1"/>
  <c r="H72" i="1" s="1"/>
  <c r="AB27" i="1" l="1"/>
  <c r="B75" i="1"/>
  <c r="F75" i="1" s="1"/>
  <c r="G75" i="1" s="1"/>
  <c r="P30" i="1"/>
  <c r="Q30" i="1"/>
  <c r="D73" i="1"/>
  <c r="H73" i="1" s="1"/>
  <c r="I72" i="1"/>
  <c r="AC27" i="1" l="1"/>
  <c r="AF27" i="1" s="1"/>
  <c r="AG27" i="1" s="1"/>
  <c r="AD27" i="1"/>
  <c r="B76" i="1"/>
  <c r="F76" i="1" s="1"/>
  <c r="G76" i="1" s="1"/>
  <c r="S30" i="1"/>
  <c r="T30" i="1" s="1"/>
  <c r="K31" i="1"/>
  <c r="R30" i="1"/>
  <c r="I73" i="1"/>
  <c r="D74" i="1"/>
  <c r="H74" i="1" s="1"/>
  <c r="AE27" i="1" l="1"/>
  <c r="X28" i="1"/>
  <c r="Y28" i="1" s="1"/>
  <c r="AA28" i="1" s="1"/>
  <c r="AH27" i="1"/>
  <c r="AI27" i="1" s="1"/>
  <c r="AB28" i="1" s="1"/>
  <c r="U30" i="1"/>
  <c r="V30" i="1" s="1"/>
  <c r="B77" i="1"/>
  <c r="F77" i="1" s="1"/>
  <c r="G77" i="1" s="1"/>
  <c r="L31" i="1"/>
  <c r="I74" i="1"/>
  <c r="D75" i="1"/>
  <c r="H75" i="1" s="1"/>
  <c r="AD28" i="1" l="1"/>
  <c r="AC28" i="1"/>
  <c r="B78" i="1"/>
  <c r="F78" i="1" s="1"/>
  <c r="G78" i="1" s="1"/>
  <c r="AF28" i="1"/>
  <c r="AG28" i="1" s="1"/>
  <c r="N31" i="1"/>
  <c r="O31" i="1" s="1"/>
  <c r="I75" i="1"/>
  <c r="D76" i="1"/>
  <c r="H76" i="1" s="1"/>
  <c r="X29" i="1" l="1"/>
  <c r="Y29" i="1" s="1"/>
  <c r="AA29" i="1" s="1"/>
  <c r="AE28" i="1"/>
  <c r="AH28" i="1"/>
  <c r="AI28" i="1" s="1"/>
  <c r="AB29" i="1" s="1"/>
  <c r="B79" i="1"/>
  <c r="F79" i="1" s="1"/>
  <c r="G79" i="1" s="1"/>
  <c r="P31" i="1"/>
  <c r="Q31" i="1"/>
  <c r="D77" i="1"/>
  <c r="H77" i="1" s="1"/>
  <c r="I76" i="1"/>
  <c r="AC29" i="1" l="1"/>
  <c r="AF29" i="1" s="1"/>
  <c r="AG29" i="1" s="1"/>
  <c r="AD29" i="1"/>
  <c r="X30" i="1" s="1"/>
  <c r="AE29" i="1"/>
  <c r="B80" i="1"/>
  <c r="F80" i="1" s="1"/>
  <c r="G80" i="1" s="1"/>
  <c r="S31" i="1"/>
  <c r="T31" i="1" s="1"/>
  <c r="Y30" i="1"/>
  <c r="AA30" i="1" s="1"/>
  <c r="R31" i="1"/>
  <c r="K32" i="1"/>
  <c r="D78" i="1"/>
  <c r="H78" i="1" s="1"/>
  <c r="I77" i="1"/>
  <c r="AH29" i="1" l="1"/>
  <c r="AI29" i="1" s="1"/>
  <c r="AB30" i="1" s="1"/>
  <c r="U31" i="1"/>
  <c r="V31" i="1" s="1"/>
  <c r="B81" i="1"/>
  <c r="F81" i="1" s="1"/>
  <c r="G81" i="1" s="1"/>
  <c r="L32" i="1"/>
  <c r="I78" i="1"/>
  <c r="D79" i="1"/>
  <c r="H79" i="1" s="1"/>
  <c r="AC30" i="1" l="1"/>
  <c r="AD30" i="1"/>
  <c r="B82" i="1"/>
  <c r="F82" i="1" s="1"/>
  <c r="G82" i="1" s="1"/>
  <c r="AF30" i="1"/>
  <c r="AG30" i="1" s="1"/>
  <c r="AH30" i="1" s="1"/>
  <c r="X31" i="1"/>
  <c r="AE30" i="1"/>
  <c r="N32" i="1"/>
  <c r="O32" i="1" s="1"/>
  <c r="I79" i="1"/>
  <c r="D80" i="1"/>
  <c r="H80" i="1" s="1"/>
  <c r="B83" i="1" l="1"/>
  <c r="F83" i="1" s="1"/>
  <c r="G83" i="1" s="1"/>
  <c r="AI30" i="1"/>
  <c r="Y31" i="1"/>
  <c r="AA31" i="1" s="1"/>
  <c r="P32" i="1"/>
  <c r="Q32" i="1"/>
  <c r="I80" i="1"/>
  <c r="D81" i="1"/>
  <c r="H81" i="1" s="1"/>
  <c r="B84" i="1" l="1"/>
  <c r="F84" i="1" s="1"/>
  <c r="G84" i="1" s="1"/>
  <c r="AB31" i="1"/>
  <c r="AC31" i="1" s="1"/>
  <c r="S32" i="1"/>
  <c r="T32" i="1" s="1"/>
  <c r="R32" i="1"/>
  <c r="K33" i="1"/>
  <c r="I81" i="1"/>
  <c r="D82" i="1"/>
  <c r="H82" i="1" s="1"/>
  <c r="U32" i="1" l="1"/>
  <c r="V32" i="1" s="1"/>
  <c r="B85" i="1"/>
  <c r="F85" i="1" s="1"/>
  <c r="G85" i="1" s="1"/>
  <c r="AF31" i="1"/>
  <c r="AG31" i="1" s="1"/>
  <c r="AD31" i="1"/>
  <c r="X32" i="1" s="1"/>
  <c r="L33" i="1"/>
  <c r="D83" i="1"/>
  <c r="H83" i="1" s="1"/>
  <c r="I82" i="1"/>
  <c r="AH31" i="1" l="1"/>
  <c r="AI31" i="1" s="1"/>
  <c r="B86" i="1"/>
  <c r="F86" i="1" s="1"/>
  <c r="G86" i="1" s="1"/>
  <c r="AE31" i="1"/>
  <c r="Y32" i="1"/>
  <c r="AA32" i="1" s="1"/>
  <c r="N33" i="1"/>
  <c r="O33" i="1" s="1"/>
  <c r="I83" i="1"/>
  <c r="D84" i="1"/>
  <c r="H84" i="1" s="1"/>
  <c r="AB32" i="1" l="1"/>
  <c r="B87" i="1"/>
  <c r="F87" i="1" s="1"/>
  <c r="G87" i="1" s="1"/>
  <c r="AC32" i="1"/>
  <c r="P33" i="1"/>
  <c r="Q33" i="1"/>
  <c r="I84" i="1"/>
  <c r="D85" i="1"/>
  <c r="H85" i="1" s="1"/>
  <c r="B88" i="1" l="1"/>
  <c r="F88" i="1" s="1"/>
  <c r="G88" i="1" s="1"/>
  <c r="AF32" i="1"/>
  <c r="AG32" i="1" s="1"/>
  <c r="S33" i="1"/>
  <c r="T33" i="1" s="1"/>
  <c r="AD32" i="1"/>
  <c r="AE32" i="1" s="1"/>
  <c r="K34" i="1"/>
  <c r="R33" i="1"/>
  <c r="I85" i="1"/>
  <c r="D86" i="1"/>
  <c r="H86" i="1" s="1"/>
  <c r="AH32" i="1" l="1"/>
  <c r="AI32" i="1" s="1"/>
  <c r="U33" i="1"/>
  <c r="V33" i="1" s="1"/>
  <c r="B89" i="1"/>
  <c r="F89" i="1" s="1"/>
  <c r="G89" i="1" s="1"/>
  <c r="X33" i="1"/>
  <c r="Y33" i="1" s="1"/>
  <c r="AA33" i="1" s="1"/>
  <c r="L34" i="1"/>
  <c r="I86" i="1"/>
  <c r="D87" i="1"/>
  <c r="H87" i="1" s="1"/>
  <c r="AB33" i="1" l="1"/>
  <c r="B90" i="1"/>
  <c r="F90" i="1" s="1"/>
  <c r="G90" i="1" s="1"/>
  <c r="AC33" i="1"/>
  <c r="N34" i="1"/>
  <c r="O34" i="1" s="1"/>
  <c r="I87" i="1"/>
  <c r="D88" i="1"/>
  <c r="H88" i="1" s="1"/>
  <c r="B91" i="1" l="1"/>
  <c r="F91" i="1" s="1"/>
  <c r="G91" i="1" s="1"/>
  <c r="AF33" i="1"/>
  <c r="AG33" i="1" s="1"/>
  <c r="AD33" i="1"/>
  <c r="X34" i="1" s="1"/>
  <c r="P34" i="1"/>
  <c r="Q34" i="1"/>
  <c r="D89" i="1"/>
  <c r="H89" i="1" s="1"/>
  <c r="I88" i="1"/>
  <c r="AH33" i="1" l="1"/>
  <c r="AI33" i="1" s="1"/>
  <c r="AE33" i="1"/>
  <c r="B92" i="1"/>
  <c r="F92" i="1" s="1"/>
  <c r="G92" i="1" s="1"/>
  <c r="S34" i="1"/>
  <c r="T34" i="1" s="1"/>
  <c r="Y34" i="1"/>
  <c r="AA34" i="1" s="1"/>
  <c r="K35" i="1"/>
  <c r="R34" i="1"/>
  <c r="I89" i="1"/>
  <c r="D90" i="1"/>
  <c r="H90" i="1" s="1"/>
  <c r="AB34" i="1" l="1"/>
  <c r="U34" i="1"/>
  <c r="V34" i="1" s="1"/>
  <c r="B93" i="1"/>
  <c r="F93" i="1" s="1"/>
  <c r="G93" i="1" s="1"/>
  <c r="AC34" i="1"/>
  <c r="AD34" i="1"/>
  <c r="X35" i="1" s="1"/>
  <c r="L35" i="1"/>
  <c r="I90" i="1"/>
  <c r="D91" i="1"/>
  <c r="H91" i="1" s="1"/>
  <c r="B94" i="1" l="1"/>
  <c r="F94" i="1" s="1"/>
  <c r="G94" i="1" s="1"/>
  <c r="AF34" i="1"/>
  <c r="AG34" i="1" s="1"/>
  <c r="AE34" i="1"/>
  <c r="Y35" i="1"/>
  <c r="AA35" i="1" s="1"/>
  <c r="N35" i="1"/>
  <c r="O35" i="1" s="1"/>
  <c r="I91" i="1"/>
  <c r="D92" i="1"/>
  <c r="H92" i="1" s="1"/>
  <c r="AH34" i="1" l="1"/>
  <c r="AI34" i="1" s="1"/>
  <c r="AB35" i="1" s="1"/>
  <c r="AC35" i="1" s="1"/>
  <c r="B95" i="1"/>
  <c r="F95" i="1" s="1"/>
  <c r="G95" i="1" s="1"/>
  <c r="P35" i="1"/>
  <c r="Q35" i="1"/>
  <c r="D93" i="1"/>
  <c r="H93" i="1" s="1"/>
  <c r="I92" i="1"/>
  <c r="B96" i="1" l="1"/>
  <c r="F96" i="1" s="1"/>
  <c r="G96" i="1" s="1"/>
  <c r="AF35" i="1"/>
  <c r="AG35" i="1" s="1"/>
  <c r="S35" i="1"/>
  <c r="T35" i="1" s="1"/>
  <c r="AD35" i="1"/>
  <c r="X36" i="1" s="1"/>
  <c r="R35" i="1"/>
  <c r="K36" i="1"/>
  <c r="D94" i="1"/>
  <c r="H94" i="1" s="1"/>
  <c r="I93" i="1"/>
  <c r="AH35" i="1" l="1"/>
  <c r="AI35" i="1" s="1"/>
  <c r="U35" i="1"/>
  <c r="V35" i="1" s="1"/>
  <c r="B97" i="1"/>
  <c r="F97" i="1" s="1"/>
  <c r="G97" i="1" s="1"/>
  <c r="AE35" i="1"/>
  <c r="Y36" i="1"/>
  <c r="AA36" i="1" s="1"/>
  <c r="L36" i="1"/>
  <c r="I94" i="1"/>
  <c r="D95" i="1"/>
  <c r="H95" i="1" s="1"/>
  <c r="AB36" i="1" l="1"/>
  <c r="AC36" i="1" s="1"/>
  <c r="B98" i="1"/>
  <c r="F98" i="1" s="1"/>
  <c r="G98" i="1" s="1"/>
  <c r="N36" i="1"/>
  <c r="O36" i="1" s="1"/>
  <c r="I95" i="1"/>
  <c r="D96" i="1"/>
  <c r="H96" i="1" s="1"/>
  <c r="B99" i="1" l="1"/>
  <c r="F99" i="1" s="1"/>
  <c r="G99" i="1" s="1"/>
  <c r="AF36" i="1"/>
  <c r="AG36" i="1" s="1"/>
  <c r="AD36" i="1"/>
  <c r="X37" i="1" s="1"/>
  <c r="Y37" i="1" s="1"/>
  <c r="AA37" i="1" s="1"/>
  <c r="P36" i="1"/>
  <c r="Q36" i="1"/>
  <c r="I96" i="1"/>
  <c r="D97" i="1"/>
  <c r="H97" i="1" s="1"/>
  <c r="AH36" i="1" l="1"/>
  <c r="AI36" i="1" s="1"/>
  <c r="AB37" i="1" s="1"/>
  <c r="AC37" i="1" s="1"/>
  <c r="B100" i="1"/>
  <c r="F100" i="1" s="1"/>
  <c r="G100" i="1" s="1"/>
  <c r="S36" i="1"/>
  <c r="T36" i="1" s="1"/>
  <c r="AE36" i="1"/>
  <c r="R36" i="1"/>
  <c r="K37" i="1"/>
  <c r="I97" i="1"/>
  <c r="D98" i="1"/>
  <c r="H98" i="1" s="1"/>
  <c r="U36" i="1" l="1"/>
  <c r="V36" i="1" s="1"/>
  <c r="AD37" i="1"/>
  <c r="X38" i="1" s="1"/>
  <c r="B101" i="1"/>
  <c r="F101" i="1" s="1"/>
  <c r="G101" i="1" s="1"/>
  <c r="AF37" i="1"/>
  <c r="AG37" i="1" s="1"/>
  <c r="L37" i="1"/>
  <c r="D99" i="1"/>
  <c r="H99" i="1" s="1"/>
  <c r="I98" i="1"/>
  <c r="AH37" i="1" l="1"/>
  <c r="AI37" i="1" s="1"/>
  <c r="AE37" i="1"/>
  <c r="B102" i="1"/>
  <c r="F102" i="1" s="1"/>
  <c r="G102" i="1" s="1"/>
  <c r="Y38" i="1"/>
  <c r="AA38" i="1" s="1"/>
  <c r="N37" i="1"/>
  <c r="O37" i="1" s="1"/>
  <c r="I99" i="1"/>
  <c r="D100" i="1"/>
  <c r="H100" i="1" s="1"/>
  <c r="AB38" i="1" l="1"/>
  <c r="AC38" i="1" s="1"/>
  <c r="B103" i="1"/>
  <c r="F103" i="1" s="1"/>
  <c r="G103" i="1" s="1"/>
  <c r="AD38" i="1"/>
  <c r="P37" i="1"/>
  <c r="Q37" i="1"/>
  <c r="I100" i="1"/>
  <c r="D101" i="1"/>
  <c r="H101" i="1" s="1"/>
  <c r="B104" i="1" l="1"/>
  <c r="F104" i="1" s="1"/>
  <c r="G104" i="1" s="1"/>
  <c r="AF38" i="1"/>
  <c r="AG38" i="1" s="1"/>
  <c r="S37" i="1"/>
  <c r="T37" i="1" s="1"/>
  <c r="X39" i="1"/>
  <c r="AE38" i="1"/>
  <c r="K38" i="1"/>
  <c r="R37" i="1"/>
  <c r="I101" i="1"/>
  <c r="D102" i="1"/>
  <c r="H102" i="1" s="1"/>
  <c r="AH38" i="1" l="1"/>
  <c r="AI38" i="1" s="1"/>
  <c r="U37" i="1"/>
  <c r="V37" i="1" s="1"/>
  <c r="B105" i="1"/>
  <c r="F105" i="1" s="1"/>
  <c r="G105" i="1" s="1"/>
  <c r="Y39" i="1"/>
  <c r="AA39" i="1" s="1"/>
  <c r="L38" i="1"/>
  <c r="I102" i="1"/>
  <c r="D103" i="1"/>
  <c r="H103" i="1" s="1"/>
  <c r="AB39" i="1" l="1"/>
  <c r="B106" i="1"/>
  <c r="F106" i="1" s="1"/>
  <c r="G106" i="1" s="1"/>
  <c r="AD39" i="1"/>
  <c r="X40" i="1" s="1"/>
  <c r="N38" i="1"/>
  <c r="O38" i="1" s="1"/>
  <c r="I103" i="1"/>
  <c r="D104" i="1"/>
  <c r="H104" i="1" s="1"/>
  <c r="AE39" i="1" l="1"/>
  <c r="B107" i="1"/>
  <c r="F107" i="1" s="1"/>
  <c r="G107" i="1" s="1"/>
  <c r="AC39" i="1"/>
  <c r="Y40" i="1"/>
  <c r="AA40" i="1" s="1"/>
  <c r="P38" i="1"/>
  <c r="Q38" i="1"/>
  <c r="D105" i="1"/>
  <c r="H105" i="1" s="1"/>
  <c r="I104" i="1"/>
  <c r="B108" i="1" l="1"/>
  <c r="F108" i="1" s="1"/>
  <c r="G108" i="1" s="1"/>
  <c r="AF39" i="1"/>
  <c r="AG39" i="1" s="1"/>
  <c r="S38" i="1"/>
  <c r="T38" i="1" s="1"/>
  <c r="R38" i="1"/>
  <c r="K39" i="1"/>
  <c r="I105" i="1"/>
  <c r="D106" i="1"/>
  <c r="H106" i="1" s="1"/>
  <c r="AH39" i="1" l="1"/>
  <c r="AI39" i="1" s="1"/>
  <c r="U38" i="1"/>
  <c r="V38" i="1" s="1"/>
  <c r="B109" i="1"/>
  <c r="F109" i="1" s="1"/>
  <c r="G109" i="1" s="1"/>
  <c r="L39" i="1"/>
  <c r="I106" i="1"/>
  <c r="D107" i="1"/>
  <c r="H107" i="1" s="1"/>
  <c r="AB40" i="1" l="1"/>
  <c r="B110" i="1"/>
  <c r="F110" i="1" s="1"/>
  <c r="G110" i="1" s="1"/>
  <c r="N39" i="1"/>
  <c r="O39" i="1" s="1"/>
  <c r="I107" i="1"/>
  <c r="D108" i="1"/>
  <c r="H108" i="1" s="1"/>
  <c r="AC40" i="1" l="1"/>
  <c r="AF40" i="1" s="1"/>
  <c r="AG40" i="1" s="1"/>
  <c r="AD40" i="1"/>
  <c r="B111" i="1"/>
  <c r="F111" i="1" s="1"/>
  <c r="G111" i="1" s="1"/>
  <c r="P39" i="1"/>
  <c r="Q39" i="1"/>
  <c r="D109" i="1"/>
  <c r="H109" i="1" s="1"/>
  <c r="I108" i="1"/>
  <c r="AE40" i="1" l="1"/>
  <c r="X41" i="1"/>
  <c r="Y41" i="1" s="1"/>
  <c r="AA41" i="1" s="1"/>
  <c r="AH40" i="1"/>
  <c r="AI40" i="1"/>
  <c r="AB41" i="1" s="1"/>
  <c r="AC41" i="1" s="1"/>
  <c r="AF41" i="1" s="1"/>
  <c r="AG41" i="1" s="1"/>
  <c r="B112" i="1"/>
  <c r="F112" i="1" s="1"/>
  <c r="G112" i="1" s="1"/>
  <c r="S39" i="1"/>
  <c r="T39" i="1" s="1"/>
  <c r="R39" i="1"/>
  <c r="K40" i="1"/>
  <c r="D110" i="1"/>
  <c r="H110" i="1" s="1"/>
  <c r="I109" i="1"/>
  <c r="AD41" i="1" l="1"/>
  <c r="X42" i="1" s="1"/>
  <c r="Y42" i="1" s="1"/>
  <c r="AA42" i="1" s="1"/>
  <c r="AH41" i="1"/>
  <c r="AI41" i="1" s="1"/>
  <c r="AB42" i="1" s="1"/>
  <c r="AC42" i="1" s="1"/>
  <c r="U39" i="1"/>
  <c r="V39" i="1" s="1"/>
  <c r="AE41" i="1"/>
  <c r="B113" i="1"/>
  <c r="F113" i="1" s="1"/>
  <c r="G113" i="1" s="1"/>
  <c r="L40" i="1"/>
  <c r="I110" i="1"/>
  <c r="D111" i="1"/>
  <c r="H111" i="1" s="1"/>
  <c r="B114" i="1" l="1"/>
  <c r="F114" i="1" s="1"/>
  <c r="G114" i="1" s="1"/>
  <c r="AF42" i="1"/>
  <c r="AG42" i="1" s="1"/>
  <c r="AD42" i="1"/>
  <c r="AE42" i="1" s="1"/>
  <c r="N40" i="1"/>
  <c r="O40" i="1" s="1"/>
  <c r="I111" i="1"/>
  <c r="D112" i="1"/>
  <c r="H112" i="1" s="1"/>
  <c r="AH42" i="1" l="1"/>
  <c r="AI42" i="1" s="1"/>
  <c r="X43" i="1"/>
  <c r="Y43" i="1" s="1"/>
  <c r="AA43" i="1" s="1"/>
  <c r="B115" i="1"/>
  <c r="F115" i="1" s="1"/>
  <c r="G115" i="1" s="1"/>
  <c r="P40" i="1"/>
  <c r="Q40" i="1"/>
  <c r="I112" i="1"/>
  <c r="D113" i="1"/>
  <c r="H113" i="1" s="1"/>
  <c r="AB43" i="1" l="1"/>
  <c r="B116" i="1"/>
  <c r="F116" i="1" s="1"/>
  <c r="G116" i="1" s="1"/>
  <c r="S40" i="1"/>
  <c r="T40" i="1" s="1"/>
  <c r="AC43" i="1"/>
  <c r="AD43" i="1"/>
  <c r="R40" i="1"/>
  <c r="K41" i="1"/>
  <c r="I113" i="1"/>
  <c r="D114" i="1"/>
  <c r="H114" i="1" s="1"/>
  <c r="U40" i="1" l="1"/>
  <c r="V40" i="1" s="1"/>
  <c r="B117" i="1"/>
  <c r="F117" i="1" s="1"/>
  <c r="G117" i="1" s="1"/>
  <c r="AF43" i="1"/>
  <c r="AG43" i="1" s="1"/>
  <c r="X44" i="1"/>
  <c r="AE43" i="1"/>
  <c r="L41" i="1"/>
  <c r="D115" i="1"/>
  <c r="H115" i="1" s="1"/>
  <c r="I114" i="1"/>
  <c r="AH43" i="1" l="1"/>
  <c r="AI43" i="1" s="1"/>
  <c r="B118" i="1"/>
  <c r="F118" i="1" s="1"/>
  <c r="G118" i="1" s="1"/>
  <c r="Y44" i="1"/>
  <c r="AA44" i="1" s="1"/>
  <c r="N41" i="1"/>
  <c r="O41" i="1" s="1"/>
  <c r="I115" i="1"/>
  <c r="D116" i="1"/>
  <c r="H116" i="1" s="1"/>
  <c r="AB44" i="1" l="1"/>
  <c r="B119" i="1"/>
  <c r="F119" i="1" s="1"/>
  <c r="G119" i="1" s="1"/>
  <c r="AD44" i="1"/>
  <c r="X45" i="1" s="1"/>
  <c r="P41" i="1"/>
  <c r="Q41" i="1"/>
  <c r="I116" i="1"/>
  <c r="D117" i="1"/>
  <c r="H117" i="1" s="1"/>
  <c r="AE44" i="1" l="1"/>
  <c r="B120" i="1"/>
  <c r="F120" i="1" s="1"/>
  <c r="G120" i="1" s="1"/>
  <c r="S41" i="1"/>
  <c r="T41" i="1" s="1"/>
  <c r="AC44" i="1"/>
  <c r="Y45" i="1"/>
  <c r="AA45" i="1" s="1"/>
  <c r="R41" i="1"/>
  <c r="K42" i="1"/>
  <c r="I117" i="1"/>
  <c r="D118" i="1"/>
  <c r="H118" i="1" s="1"/>
  <c r="U41" i="1" l="1"/>
  <c r="V41" i="1" s="1"/>
  <c r="B121" i="1"/>
  <c r="F121" i="1" s="1"/>
  <c r="G121" i="1" s="1"/>
  <c r="AF44" i="1"/>
  <c r="AG44" i="1" s="1"/>
  <c r="L42" i="1"/>
  <c r="I118" i="1"/>
  <c r="D119" i="1"/>
  <c r="H119" i="1" s="1"/>
  <c r="AH44" i="1" l="1"/>
  <c r="AI44" i="1" s="1"/>
  <c r="AB45" i="1" s="1"/>
  <c r="B122" i="1"/>
  <c r="F122" i="1" s="1"/>
  <c r="G122" i="1" s="1"/>
  <c r="N42" i="1"/>
  <c r="O42" i="1" s="1"/>
  <c r="I119" i="1"/>
  <c r="D120" i="1"/>
  <c r="H120" i="1" s="1"/>
  <c r="AC45" i="1" l="1"/>
  <c r="AF45" i="1" s="1"/>
  <c r="AG45" i="1" s="1"/>
  <c r="AD45" i="1"/>
  <c r="X46" i="1" s="1"/>
  <c r="B123" i="1"/>
  <c r="F123" i="1" s="1"/>
  <c r="G123" i="1" s="1"/>
  <c r="AE45" i="1"/>
  <c r="Y46" i="1"/>
  <c r="AA46" i="1" s="1"/>
  <c r="P42" i="1"/>
  <c r="Q42" i="1"/>
  <c r="D121" i="1"/>
  <c r="H121" i="1" s="1"/>
  <c r="I120" i="1"/>
  <c r="AH45" i="1" l="1"/>
  <c r="AI45" i="1" s="1"/>
  <c r="AB46" i="1" s="1"/>
  <c r="AC46" i="1" s="1"/>
  <c r="B124" i="1"/>
  <c r="F124" i="1" s="1"/>
  <c r="G124" i="1" s="1"/>
  <c r="S42" i="1"/>
  <c r="T42" i="1" s="1"/>
  <c r="R42" i="1"/>
  <c r="K43" i="1"/>
  <c r="I121" i="1"/>
  <c r="D122" i="1"/>
  <c r="H122" i="1" s="1"/>
  <c r="U42" i="1" l="1"/>
  <c r="V42" i="1" s="1"/>
  <c r="B125" i="1"/>
  <c r="F125" i="1" s="1"/>
  <c r="G125" i="1" s="1"/>
  <c r="AF46" i="1"/>
  <c r="AG46" i="1" s="1"/>
  <c r="AD46" i="1"/>
  <c r="AE46" i="1" s="1"/>
  <c r="L43" i="1"/>
  <c r="I122" i="1"/>
  <c r="D123" i="1"/>
  <c r="H123" i="1" s="1"/>
  <c r="AH46" i="1" l="1"/>
  <c r="AI46" i="1" s="1"/>
  <c r="X47" i="1"/>
  <c r="Y47" i="1" s="1"/>
  <c r="AA47" i="1" s="1"/>
  <c r="B126" i="1"/>
  <c r="F126" i="1" s="1"/>
  <c r="G126" i="1" s="1"/>
  <c r="N43" i="1"/>
  <c r="O43" i="1" s="1"/>
  <c r="I123" i="1"/>
  <c r="D124" i="1"/>
  <c r="H124" i="1" s="1"/>
  <c r="AB47" i="1" l="1"/>
  <c r="B127" i="1"/>
  <c r="F127" i="1" s="1"/>
  <c r="G127" i="1" s="1"/>
  <c r="AC47" i="1"/>
  <c r="P43" i="1"/>
  <c r="Q43" i="1"/>
  <c r="D125" i="1"/>
  <c r="H125" i="1" s="1"/>
  <c r="I124" i="1"/>
  <c r="B128" i="1" l="1"/>
  <c r="F128" i="1" s="1"/>
  <c r="G128" i="1" s="1"/>
  <c r="AF47" i="1"/>
  <c r="AG47" i="1" s="1"/>
  <c r="S43" i="1"/>
  <c r="T43" i="1" s="1"/>
  <c r="AD47" i="1"/>
  <c r="X48" i="1" s="1"/>
  <c r="K44" i="1"/>
  <c r="R43" i="1"/>
  <c r="D126" i="1"/>
  <c r="H126" i="1" s="1"/>
  <c r="I125" i="1"/>
  <c r="AH47" i="1" l="1"/>
  <c r="AI47" i="1" s="1"/>
  <c r="U43" i="1"/>
  <c r="V43" i="1" s="1"/>
  <c r="B129" i="1"/>
  <c r="F129" i="1" s="1"/>
  <c r="G129" i="1" s="1"/>
  <c r="AE47" i="1"/>
  <c r="Y48" i="1"/>
  <c r="AA48" i="1" s="1"/>
  <c r="L44" i="1"/>
  <c r="I126" i="1"/>
  <c r="D127" i="1"/>
  <c r="H127" i="1" s="1"/>
  <c r="AB48" i="1" l="1"/>
  <c r="B130" i="1"/>
  <c r="F130" i="1" s="1"/>
  <c r="G130" i="1" s="1"/>
  <c r="AD48" i="1"/>
  <c r="X49" i="1" s="1"/>
  <c r="N44" i="1"/>
  <c r="O44" i="1" s="1"/>
  <c r="I127" i="1"/>
  <c r="D128" i="1"/>
  <c r="H128" i="1" s="1"/>
  <c r="B131" i="1" l="1"/>
  <c r="F131" i="1" s="1"/>
  <c r="G131" i="1" s="1"/>
  <c r="AE48" i="1"/>
  <c r="AC48" i="1"/>
  <c r="Y49" i="1"/>
  <c r="AA49" i="1" s="1"/>
  <c r="P44" i="1"/>
  <c r="Q44" i="1"/>
  <c r="I128" i="1"/>
  <c r="D129" i="1"/>
  <c r="H129" i="1" s="1"/>
  <c r="B133" i="1" l="1"/>
  <c r="F133" i="1" s="1"/>
  <c r="G133" i="1" s="1"/>
  <c r="B132" i="1"/>
  <c r="F132" i="1" s="1"/>
  <c r="G132" i="1" s="1"/>
  <c r="AF48" i="1"/>
  <c r="AG48" i="1" s="1"/>
  <c r="AH48" i="1" s="1"/>
  <c r="S44" i="1"/>
  <c r="T44" i="1" s="1"/>
  <c r="R44" i="1"/>
  <c r="K45" i="1"/>
  <c r="I129" i="1"/>
  <c r="D130" i="1"/>
  <c r="H130" i="1" s="1"/>
  <c r="U44" i="1" l="1"/>
  <c r="V44" i="1" s="1"/>
  <c r="AI48" i="1"/>
  <c r="AB49" i="1" s="1"/>
  <c r="AC49" i="1" s="1"/>
  <c r="AF49" i="1" s="1"/>
  <c r="AG49" i="1" s="1"/>
  <c r="AH49" i="1" s="1"/>
  <c r="L45" i="1"/>
  <c r="D131" i="1"/>
  <c r="H131" i="1" s="1"/>
  <c r="I130" i="1"/>
  <c r="AD49" i="1" l="1"/>
  <c r="AI49" i="1"/>
  <c r="N45" i="1"/>
  <c r="O45" i="1" s="1"/>
  <c r="I131" i="1"/>
  <c r="D132" i="1"/>
  <c r="H132" i="1" s="1"/>
  <c r="X50" i="1" l="1"/>
  <c r="Y50" i="1" s="1"/>
  <c r="AA50" i="1" s="1"/>
  <c r="AB50" i="1" s="1"/>
  <c r="AC50" i="1" s="1"/>
  <c r="AE49" i="1"/>
  <c r="P45" i="1"/>
  <c r="Q45" i="1"/>
  <c r="I132" i="1"/>
  <c r="D133" i="1"/>
  <c r="H133" i="1" s="1"/>
  <c r="D134" i="1" s="1"/>
  <c r="H134" i="1" s="1"/>
  <c r="I134" i="1" s="1"/>
  <c r="G2" i="2" s="1"/>
  <c r="I2" i="2" s="1"/>
  <c r="AF50" i="1" l="1"/>
  <c r="AG50" i="1" s="1"/>
  <c r="AH50" i="1" s="1"/>
  <c r="S45" i="1"/>
  <c r="T45" i="1" s="1"/>
  <c r="AD50" i="1"/>
  <c r="AE50" i="1" s="1"/>
  <c r="K46" i="1"/>
  <c r="R45" i="1"/>
  <c r="I133" i="1"/>
  <c r="U45" i="1" l="1"/>
  <c r="V45" i="1" s="1"/>
  <c r="X51" i="1"/>
  <c r="Y51" i="1" s="1"/>
  <c r="AA51" i="1" s="1"/>
  <c r="AI50" i="1"/>
  <c r="L46" i="1"/>
  <c r="AB51" i="1" l="1"/>
  <c r="AD51" i="1" s="1"/>
  <c r="N46" i="1"/>
  <c r="O46" i="1" s="1"/>
  <c r="X52" i="1" l="1"/>
  <c r="Y52" i="1" s="1"/>
  <c r="AA52" i="1" s="1"/>
  <c r="AE51" i="1"/>
  <c r="AC51" i="1"/>
  <c r="P46" i="1"/>
  <c r="Q46" i="1"/>
  <c r="AF51" i="1" l="1"/>
  <c r="AG51" i="1" s="1"/>
  <c r="S46" i="1"/>
  <c r="T46" i="1" s="1"/>
  <c r="K47" i="1"/>
  <c r="R46" i="1"/>
  <c r="AH51" i="1" l="1"/>
  <c r="AI51" i="1" s="1"/>
  <c r="AB52" i="1" s="1"/>
  <c r="U46" i="1"/>
  <c r="V46" i="1" s="1"/>
  <c r="L47" i="1"/>
  <c r="AD52" i="1" l="1"/>
  <c r="AC52" i="1"/>
  <c r="AF52" i="1"/>
  <c r="AG52" i="1" s="1"/>
  <c r="N47" i="1"/>
  <c r="O47" i="1" s="1"/>
  <c r="AH52" i="1" l="1"/>
  <c r="AI52" i="1" s="1"/>
  <c r="AE52" i="1"/>
  <c r="X53" i="1"/>
  <c r="Y53" i="1" s="1"/>
  <c r="AA53" i="1" s="1"/>
  <c r="P47" i="1"/>
  <c r="Q47" i="1"/>
  <c r="AB53" i="1" l="1"/>
  <c r="AC53" i="1"/>
  <c r="AF53" i="1" s="1"/>
  <c r="AG53" i="1" s="1"/>
  <c r="AD53" i="1"/>
  <c r="AE53" i="1" s="1"/>
  <c r="X54" i="1"/>
  <c r="Y54" i="1" s="1"/>
  <c r="AA54" i="1" s="1"/>
  <c r="S47" i="1"/>
  <c r="T47" i="1" s="1"/>
  <c r="R47" i="1"/>
  <c r="K48" i="1"/>
  <c r="AH53" i="1" l="1"/>
  <c r="AI53" i="1" s="1"/>
  <c r="AB54" i="1" s="1"/>
  <c r="U47" i="1"/>
  <c r="V47" i="1" s="1"/>
  <c r="L48" i="1"/>
  <c r="AC54" i="1" l="1"/>
  <c r="AD54" i="1"/>
  <c r="AF54" i="1"/>
  <c r="AG54" i="1" s="1"/>
  <c r="AH54" i="1" s="1"/>
  <c r="AE54" i="1"/>
  <c r="X55" i="1"/>
  <c r="N48" i="1"/>
  <c r="O48" i="1" s="1"/>
  <c r="AI54" i="1" l="1"/>
  <c r="Y55" i="1"/>
  <c r="AA55" i="1" s="1"/>
  <c r="P48" i="1"/>
  <c r="Q48" i="1"/>
  <c r="AB55" i="1" l="1"/>
  <c r="AD55" i="1" s="1"/>
  <c r="S48" i="1"/>
  <c r="T48" i="1" s="1"/>
  <c r="K49" i="1"/>
  <c r="R48" i="1"/>
  <c r="U48" i="1" l="1"/>
  <c r="V48" i="1" s="1"/>
  <c r="X56" i="1"/>
  <c r="Y56" i="1" s="1"/>
  <c r="AA56" i="1" s="1"/>
  <c r="AE55" i="1"/>
  <c r="AC55" i="1"/>
  <c r="L49" i="1"/>
  <c r="AF55" i="1" l="1"/>
  <c r="AG55" i="1" s="1"/>
  <c r="N49" i="1"/>
  <c r="O49" i="1" s="1"/>
  <c r="AH55" i="1" l="1"/>
  <c r="AI55" i="1" s="1"/>
  <c r="AB56" i="1" s="1"/>
  <c r="P49" i="1"/>
  <c r="Q49" i="1"/>
  <c r="AD56" i="1" l="1"/>
  <c r="AC56" i="1"/>
  <c r="AF56" i="1"/>
  <c r="AG56" i="1" s="1"/>
  <c r="S49" i="1"/>
  <c r="T49" i="1" s="1"/>
  <c r="K50" i="1"/>
  <c r="R49" i="1"/>
  <c r="AH56" i="1" l="1"/>
  <c r="AI56" i="1" s="1"/>
  <c r="X57" i="1"/>
  <c r="Y57" i="1" s="1"/>
  <c r="AA57" i="1" s="1"/>
  <c r="AE56" i="1"/>
  <c r="U49" i="1"/>
  <c r="V49" i="1" s="1"/>
  <c r="L50" i="1"/>
  <c r="AB57" i="1" l="1"/>
  <c r="AC57" i="1"/>
  <c r="AF57" i="1" s="1"/>
  <c r="AG57" i="1" s="1"/>
  <c r="AD57" i="1"/>
  <c r="AE57" i="1" s="1"/>
  <c r="X58" i="1"/>
  <c r="Y58" i="1" s="1"/>
  <c r="AA58" i="1" s="1"/>
  <c r="N50" i="1"/>
  <c r="O50" i="1" s="1"/>
  <c r="AH57" i="1" l="1"/>
  <c r="AI57" i="1" s="1"/>
  <c r="AB58" i="1" s="1"/>
  <c r="P50" i="1"/>
  <c r="Q50" i="1"/>
  <c r="AC58" i="1" l="1"/>
  <c r="AD58" i="1"/>
  <c r="AF58" i="1"/>
  <c r="AG58" i="1" s="1"/>
  <c r="AH58" i="1" s="1"/>
  <c r="S50" i="1"/>
  <c r="T50" i="1" s="1"/>
  <c r="AE58" i="1"/>
  <c r="X59" i="1"/>
  <c r="R50" i="1"/>
  <c r="K51" i="1"/>
  <c r="U50" i="1" l="1"/>
  <c r="V50" i="1" s="1"/>
  <c r="AI58" i="1"/>
  <c r="Y59" i="1"/>
  <c r="AA59" i="1" s="1"/>
  <c r="L51" i="1"/>
  <c r="AB59" i="1" l="1"/>
  <c r="AC59" i="1" s="1"/>
  <c r="N51" i="1"/>
  <c r="O51" i="1" s="1"/>
  <c r="AD59" i="1" l="1"/>
  <c r="X60" i="1" s="1"/>
  <c r="AF59" i="1"/>
  <c r="AG59" i="1" s="1"/>
  <c r="P51" i="1"/>
  <c r="Q51" i="1"/>
  <c r="AH59" i="1" l="1"/>
  <c r="AI59" i="1" s="1"/>
  <c r="AE59" i="1"/>
  <c r="S51" i="1"/>
  <c r="T51" i="1" s="1"/>
  <c r="Y60" i="1"/>
  <c r="AA60" i="1" s="1"/>
  <c r="R51" i="1"/>
  <c r="K52" i="1"/>
  <c r="AB60" i="1" l="1"/>
  <c r="U51" i="1"/>
  <c r="V51" i="1" s="1"/>
  <c r="AD60" i="1"/>
  <c r="X61" i="1" s="1"/>
  <c r="L52" i="1"/>
  <c r="AE60" i="1" l="1"/>
  <c r="AC60" i="1"/>
  <c r="Y61" i="1"/>
  <c r="AA61" i="1" s="1"/>
  <c r="N52" i="1"/>
  <c r="O52" i="1" s="1"/>
  <c r="AF60" i="1" l="1"/>
  <c r="AG60" i="1" s="1"/>
  <c r="P52" i="1"/>
  <c r="Q52" i="1"/>
  <c r="AH60" i="1" l="1"/>
  <c r="AI60" i="1" s="1"/>
  <c r="S52" i="1"/>
  <c r="T52" i="1" s="1"/>
  <c r="R52" i="1"/>
  <c r="K53" i="1"/>
  <c r="AB61" i="1" l="1"/>
  <c r="U52" i="1"/>
  <c r="V52" i="1" s="1"/>
  <c r="L53" i="1"/>
  <c r="AC61" i="1" l="1"/>
  <c r="AF61" i="1" s="1"/>
  <c r="AG61" i="1" s="1"/>
  <c r="AD61" i="1"/>
  <c r="N53" i="1"/>
  <c r="O53" i="1" s="1"/>
  <c r="X62" i="1" l="1"/>
  <c r="Y62" i="1" s="1"/>
  <c r="AA62" i="1" s="1"/>
  <c r="AE61" i="1"/>
  <c r="AH61" i="1"/>
  <c r="AI61" i="1"/>
  <c r="AB62" i="1" s="1"/>
  <c r="AC62" i="1" s="1"/>
  <c r="AF62" i="1" s="1"/>
  <c r="AG62" i="1" s="1"/>
  <c r="AH62" i="1" s="1"/>
  <c r="AD62" i="1"/>
  <c r="AE62" i="1" s="1"/>
  <c r="P53" i="1"/>
  <c r="Q53" i="1"/>
  <c r="X63" i="1" l="1"/>
  <c r="Y63" i="1" s="1"/>
  <c r="AA63" i="1" s="1"/>
  <c r="AI62" i="1"/>
  <c r="S53" i="1"/>
  <c r="T53" i="1" s="1"/>
  <c r="R53" i="1"/>
  <c r="K54" i="1"/>
  <c r="U53" i="1" l="1"/>
  <c r="V53" i="1" s="1"/>
  <c r="AB63" i="1"/>
  <c r="AC63" i="1" s="1"/>
  <c r="L54" i="1"/>
  <c r="AD63" i="1" l="1"/>
  <c r="X64" i="1" s="1"/>
  <c r="AF63" i="1"/>
  <c r="AG63" i="1" s="1"/>
  <c r="N54" i="1"/>
  <c r="O54" i="1" s="1"/>
  <c r="AH63" i="1" l="1"/>
  <c r="AI63" i="1" s="1"/>
  <c r="AE63" i="1"/>
  <c r="Y64" i="1"/>
  <c r="AA64" i="1" s="1"/>
  <c r="P54" i="1"/>
  <c r="Q54" i="1"/>
  <c r="AB64" i="1" l="1"/>
  <c r="S54" i="1"/>
  <c r="T54" i="1" s="1"/>
  <c r="AD64" i="1"/>
  <c r="X65" i="1" s="1"/>
  <c r="K55" i="1"/>
  <c r="R54" i="1"/>
  <c r="U54" i="1" l="1"/>
  <c r="V54" i="1" s="1"/>
  <c r="AE64" i="1"/>
  <c r="AC64" i="1"/>
  <c r="Y65" i="1"/>
  <c r="AA65" i="1" s="1"/>
  <c r="L55" i="1"/>
  <c r="AF64" i="1" l="1"/>
  <c r="AG64" i="1" s="1"/>
  <c r="N55" i="1"/>
  <c r="O55" i="1" s="1"/>
  <c r="AH64" i="1" l="1"/>
  <c r="AI64" i="1" s="1"/>
  <c r="AB65" i="1" s="1"/>
  <c r="P55" i="1"/>
  <c r="Q55" i="1"/>
  <c r="AC65" i="1" l="1"/>
  <c r="AD65" i="1"/>
  <c r="X66" i="1" s="1"/>
  <c r="AE65" i="1"/>
  <c r="AF65" i="1"/>
  <c r="AG65" i="1" s="1"/>
  <c r="S55" i="1"/>
  <c r="T55" i="1" s="1"/>
  <c r="Y66" i="1"/>
  <c r="AA66" i="1" s="1"/>
  <c r="K56" i="1"/>
  <c r="R55" i="1"/>
  <c r="AH65" i="1" l="1"/>
  <c r="AI65" i="1" s="1"/>
  <c r="AB66" i="1" s="1"/>
  <c r="AD66" i="1" s="1"/>
  <c r="U55" i="1"/>
  <c r="V55" i="1" s="1"/>
  <c r="L56" i="1"/>
  <c r="AC66" i="1" l="1"/>
  <c r="AF66" i="1" s="1"/>
  <c r="AG66" i="1" s="1"/>
  <c r="AE66" i="1"/>
  <c r="X67" i="1"/>
  <c r="N56" i="1"/>
  <c r="O56" i="1" s="1"/>
  <c r="AH66" i="1" l="1"/>
  <c r="AI66" i="1" s="1"/>
  <c r="Y67" i="1"/>
  <c r="AA67" i="1" s="1"/>
  <c r="P56" i="1"/>
  <c r="Q56" i="1"/>
  <c r="AB67" i="1" l="1"/>
  <c r="S56" i="1"/>
  <c r="T56" i="1" s="1"/>
  <c r="AC67" i="1"/>
  <c r="AD67" i="1"/>
  <c r="K57" i="1"/>
  <c r="R56" i="1"/>
  <c r="U56" i="1" l="1"/>
  <c r="V56" i="1" s="1"/>
  <c r="AF67" i="1"/>
  <c r="AG67" i="1" s="1"/>
  <c r="X68" i="1"/>
  <c r="AE67" i="1"/>
  <c r="L57" i="1"/>
  <c r="AH67" i="1" l="1"/>
  <c r="AI67" i="1" s="1"/>
  <c r="Y68" i="1"/>
  <c r="AA68" i="1" s="1"/>
  <c r="N57" i="1"/>
  <c r="O57" i="1" s="1"/>
  <c r="AB68" i="1" l="1"/>
  <c r="AD68" i="1"/>
  <c r="X69" i="1" s="1"/>
  <c r="P57" i="1"/>
  <c r="Q57" i="1"/>
  <c r="AE68" i="1" l="1"/>
  <c r="S57" i="1"/>
  <c r="T57" i="1" s="1"/>
  <c r="AC68" i="1"/>
  <c r="Y69" i="1"/>
  <c r="AA69" i="1" s="1"/>
  <c r="R57" i="1"/>
  <c r="K58" i="1"/>
  <c r="U57" i="1" l="1"/>
  <c r="V57" i="1" s="1"/>
  <c r="AF68" i="1"/>
  <c r="AG68" i="1" s="1"/>
  <c r="L58" i="1"/>
  <c r="AH68" i="1" l="1"/>
  <c r="AI68" i="1" s="1"/>
  <c r="AB69" i="1" s="1"/>
  <c r="N58" i="1"/>
  <c r="O58" i="1" s="1"/>
  <c r="AC69" i="1" l="1"/>
  <c r="AD69" i="1"/>
  <c r="X70" i="1" s="1"/>
  <c r="AE69" i="1"/>
  <c r="AF69" i="1"/>
  <c r="AG69" i="1" s="1"/>
  <c r="Y70" i="1"/>
  <c r="AA70" i="1" s="1"/>
  <c r="P58" i="1"/>
  <c r="Q58" i="1"/>
  <c r="AH69" i="1" l="1"/>
  <c r="AI69" i="1" s="1"/>
  <c r="AB70" i="1" s="1"/>
  <c r="AC70" i="1" s="1"/>
  <c r="S58" i="1"/>
  <c r="T58" i="1" s="1"/>
  <c r="R58" i="1"/>
  <c r="K59" i="1"/>
  <c r="U58" i="1" l="1"/>
  <c r="V58" i="1" s="1"/>
  <c r="AD70" i="1"/>
  <c r="AE70" i="1" s="1"/>
  <c r="AF70" i="1"/>
  <c r="AG70" i="1" s="1"/>
  <c r="AH70" i="1" s="1"/>
  <c r="L59" i="1"/>
  <c r="X71" i="1" l="1"/>
  <c r="Y71" i="1" s="1"/>
  <c r="AA71" i="1" s="1"/>
  <c r="AI70" i="1"/>
  <c r="N59" i="1"/>
  <c r="O59" i="1" s="1"/>
  <c r="AB71" i="1" l="1"/>
  <c r="AD71" i="1" s="1"/>
  <c r="P59" i="1"/>
  <c r="Q59" i="1"/>
  <c r="AC71" i="1" l="1"/>
  <c r="AF71" i="1" s="1"/>
  <c r="AG71" i="1" s="1"/>
  <c r="S59" i="1"/>
  <c r="T59" i="1" s="1"/>
  <c r="X72" i="1"/>
  <c r="AE71" i="1"/>
  <c r="K60" i="1"/>
  <c r="R59" i="1"/>
  <c r="AH71" i="1" l="1"/>
  <c r="AI71" i="1" s="1"/>
  <c r="U59" i="1"/>
  <c r="V59" i="1" s="1"/>
  <c r="Y72" i="1"/>
  <c r="AA72" i="1" s="1"/>
  <c r="L60" i="1"/>
  <c r="AB72" i="1" l="1"/>
  <c r="AD72" i="1"/>
  <c r="X73" i="1" s="1"/>
  <c r="N60" i="1"/>
  <c r="O60" i="1" s="1"/>
  <c r="AE72" i="1" l="1"/>
  <c r="AC72" i="1"/>
  <c r="Y73" i="1"/>
  <c r="AA73" i="1" s="1"/>
  <c r="P60" i="1"/>
  <c r="Q60" i="1"/>
  <c r="AF72" i="1" l="1"/>
  <c r="AG72" i="1" s="1"/>
  <c r="S60" i="1"/>
  <c r="T60" i="1" s="1"/>
  <c r="R60" i="1"/>
  <c r="K61" i="1"/>
  <c r="AH72" i="1" l="1"/>
  <c r="AI72" i="1" s="1"/>
  <c r="AB73" i="1" s="1"/>
  <c r="U60" i="1"/>
  <c r="V60" i="1" s="1"/>
  <c r="L61" i="1"/>
  <c r="AC73" i="1" l="1"/>
  <c r="AF73" i="1" s="1"/>
  <c r="AG73" i="1" s="1"/>
  <c r="AD73" i="1"/>
  <c r="AE73" i="1" s="1"/>
  <c r="X74" i="1"/>
  <c r="Y74" i="1" s="1"/>
  <c r="AA74" i="1" s="1"/>
  <c r="N61" i="1"/>
  <c r="O61" i="1" s="1"/>
  <c r="AH73" i="1" l="1"/>
  <c r="AI73" i="1" s="1"/>
  <c r="AB74" i="1" s="1"/>
  <c r="P61" i="1"/>
  <c r="Q61" i="1"/>
  <c r="AC74" i="1" l="1"/>
  <c r="AD74" i="1"/>
  <c r="AF74" i="1"/>
  <c r="AG74" i="1" s="1"/>
  <c r="AH74" i="1" s="1"/>
  <c r="S61" i="1"/>
  <c r="T61" i="1" s="1"/>
  <c r="AE74" i="1"/>
  <c r="X75" i="1"/>
  <c r="R61" i="1"/>
  <c r="K62" i="1"/>
  <c r="U61" i="1" l="1"/>
  <c r="V61" i="1" s="1"/>
  <c r="AI74" i="1"/>
  <c r="Y75" i="1"/>
  <c r="AA75" i="1" s="1"/>
  <c r="L62" i="1"/>
  <c r="AB75" i="1" l="1"/>
  <c r="AC75" i="1" s="1"/>
  <c r="N62" i="1"/>
  <c r="O62" i="1" s="1"/>
  <c r="AD75" i="1" l="1"/>
  <c r="X76" i="1" s="1"/>
  <c r="AF75" i="1"/>
  <c r="AG75" i="1" s="1"/>
  <c r="P62" i="1"/>
  <c r="Q62" i="1"/>
  <c r="AH75" i="1" l="1"/>
  <c r="AI75" i="1" s="1"/>
  <c r="AE75" i="1"/>
  <c r="S62" i="1"/>
  <c r="T62" i="1" s="1"/>
  <c r="Y76" i="1"/>
  <c r="AA76" i="1" s="1"/>
  <c r="R62" i="1"/>
  <c r="K63" i="1"/>
  <c r="AB76" i="1" l="1"/>
  <c r="U62" i="1"/>
  <c r="V62" i="1" s="1"/>
  <c r="AD76" i="1"/>
  <c r="AE76" i="1" s="1"/>
  <c r="L63" i="1"/>
  <c r="X77" i="1" l="1"/>
  <c r="Y77" i="1" s="1"/>
  <c r="AA77" i="1" s="1"/>
  <c r="AC76" i="1"/>
  <c r="N63" i="1"/>
  <c r="O63" i="1" s="1"/>
  <c r="AF76" i="1" l="1"/>
  <c r="AG76" i="1" s="1"/>
  <c r="P63" i="1"/>
  <c r="Q63" i="1"/>
  <c r="AH76" i="1" l="1"/>
  <c r="AI76" i="1" s="1"/>
  <c r="AB77" i="1" s="1"/>
  <c r="S63" i="1"/>
  <c r="T63" i="1" s="1"/>
  <c r="K64" i="1"/>
  <c r="R63" i="1"/>
  <c r="AC77" i="1" l="1"/>
  <c r="AD77" i="1"/>
  <c r="X78" i="1" s="1"/>
  <c r="U63" i="1"/>
  <c r="V63" i="1" s="1"/>
  <c r="AE77" i="1"/>
  <c r="AF77" i="1"/>
  <c r="AG77" i="1" s="1"/>
  <c r="Y78" i="1"/>
  <c r="AA78" i="1" s="1"/>
  <c r="L64" i="1"/>
  <c r="AH77" i="1" l="1"/>
  <c r="AI77" i="1" s="1"/>
  <c r="AB78" i="1" s="1"/>
  <c r="AC78" i="1" s="1"/>
  <c r="N64" i="1"/>
  <c r="O64" i="1" s="1"/>
  <c r="AD78" i="1" l="1"/>
  <c r="AE78" i="1" s="1"/>
  <c r="AF78" i="1"/>
  <c r="AG78" i="1" s="1"/>
  <c r="AH78" i="1" s="1"/>
  <c r="P64" i="1"/>
  <c r="Q64" i="1"/>
  <c r="X79" i="1" l="1"/>
  <c r="Y79" i="1" s="1"/>
  <c r="AA79" i="1" s="1"/>
  <c r="AI78" i="1"/>
  <c r="S64" i="1"/>
  <c r="T64" i="1" s="1"/>
  <c r="R64" i="1"/>
  <c r="K65" i="1"/>
  <c r="U64" i="1" l="1"/>
  <c r="V64" i="1" s="1"/>
  <c r="AB79" i="1"/>
  <c r="AC79" i="1" s="1"/>
  <c r="L65" i="1"/>
  <c r="AD79" i="1" l="1"/>
  <c r="X80" i="1" s="1"/>
  <c r="AF79" i="1"/>
  <c r="AG79" i="1" s="1"/>
  <c r="N65" i="1"/>
  <c r="O65" i="1" s="1"/>
  <c r="AH79" i="1" l="1"/>
  <c r="AI79" i="1" s="1"/>
  <c r="AE79" i="1"/>
  <c r="Y80" i="1"/>
  <c r="AA80" i="1" s="1"/>
  <c r="P65" i="1"/>
  <c r="Q65" i="1"/>
  <c r="AB80" i="1" l="1"/>
  <c r="S65" i="1"/>
  <c r="T65" i="1" s="1"/>
  <c r="AD80" i="1"/>
  <c r="X81" i="1" s="1"/>
  <c r="K66" i="1"/>
  <c r="R65" i="1"/>
  <c r="U65" i="1" l="1"/>
  <c r="V65" i="1" s="1"/>
  <c r="AE80" i="1"/>
  <c r="AC80" i="1"/>
  <c r="Y81" i="1"/>
  <c r="AA81" i="1" s="1"/>
  <c r="L66" i="1"/>
  <c r="AF80" i="1" l="1"/>
  <c r="AG80" i="1" s="1"/>
  <c r="N66" i="1"/>
  <c r="O66" i="1" s="1"/>
  <c r="AH80" i="1" l="1"/>
  <c r="AI80" i="1" s="1"/>
  <c r="AB81" i="1" s="1"/>
  <c r="P66" i="1"/>
  <c r="Q66" i="1"/>
  <c r="AC81" i="1" l="1"/>
  <c r="AD81" i="1"/>
  <c r="X82" i="1" s="1"/>
  <c r="AE81" i="1"/>
  <c r="AF81" i="1"/>
  <c r="AG81" i="1" s="1"/>
  <c r="S66" i="1"/>
  <c r="T66" i="1" s="1"/>
  <c r="Y82" i="1"/>
  <c r="AA82" i="1" s="1"/>
  <c r="K67" i="1"/>
  <c r="R66" i="1"/>
  <c r="AH81" i="1" l="1"/>
  <c r="AI81" i="1" s="1"/>
  <c r="AB82" i="1" s="1"/>
  <c r="AC82" i="1" s="1"/>
  <c r="U66" i="1"/>
  <c r="V66" i="1" s="1"/>
  <c r="L67" i="1"/>
  <c r="AF82" i="1" l="1"/>
  <c r="AG82" i="1" s="1"/>
  <c r="AH82" i="1" s="1"/>
  <c r="AD82" i="1"/>
  <c r="AE82" i="1" s="1"/>
  <c r="N67" i="1"/>
  <c r="O67" i="1" s="1"/>
  <c r="X83" i="1" l="1"/>
  <c r="Y83" i="1" s="1"/>
  <c r="AA83" i="1" s="1"/>
  <c r="AI82" i="1"/>
  <c r="P67" i="1"/>
  <c r="Q67" i="1"/>
  <c r="AB83" i="1" l="1"/>
  <c r="AC83" i="1" s="1"/>
  <c r="S67" i="1"/>
  <c r="T67" i="1" s="1"/>
  <c r="R67" i="1"/>
  <c r="K68" i="1"/>
  <c r="U67" i="1" l="1"/>
  <c r="V67" i="1" s="1"/>
  <c r="AD83" i="1"/>
  <c r="X84" i="1" s="1"/>
  <c r="AF83" i="1"/>
  <c r="AG83" i="1" s="1"/>
  <c r="L68" i="1"/>
  <c r="AH83" i="1" l="1"/>
  <c r="AI83" i="1" s="1"/>
  <c r="AE83" i="1"/>
  <c r="Y84" i="1"/>
  <c r="AA84" i="1" s="1"/>
  <c r="N68" i="1"/>
  <c r="O68" i="1" s="1"/>
  <c r="AB84" i="1" l="1"/>
  <c r="AD84" i="1"/>
  <c r="X85" i="1" s="1"/>
  <c r="P68" i="1"/>
  <c r="Q68" i="1"/>
  <c r="AE84" i="1" l="1"/>
  <c r="S68" i="1"/>
  <c r="T68" i="1" s="1"/>
  <c r="AC84" i="1"/>
  <c r="Y85" i="1"/>
  <c r="AA85" i="1" s="1"/>
  <c r="R68" i="1"/>
  <c r="K69" i="1"/>
  <c r="U68" i="1" l="1"/>
  <c r="V68" i="1" s="1"/>
  <c r="AF84" i="1"/>
  <c r="AG84" i="1" s="1"/>
  <c r="L69" i="1"/>
  <c r="AH84" i="1" l="1"/>
  <c r="AI84" i="1" s="1"/>
  <c r="AB85" i="1" s="1"/>
  <c r="N69" i="1"/>
  <c r="O69" i="1" s="1"/>
  <c r="AC85" i="1" l="1"/>
  <c r="AF85" i="1" s="1"/>
  <c r="AG85" i="1" s="1"/>
  <c r="AH85" i="1" s="1"/>
  <c r="AD85" i="1"/>
  <c r="X86" i="1" s="1"/>
  <c r="Y86" i="1" s="1"/>
  <c r="AA86" i="1" s="1"/>
  <c r="AI85" i="1"/>
  <c r="P69" i="1"/>
  <c r="Q69" i="1"/>
  <c r="AE85" i="1" l="1"/>
  <c r="AB86" i="1"/>
  <c r="AC86" i="1" s="1"/>
  <c r="S69" i="1"/>
  <c r="T69" i="1" s="1"/>
  <c r="K70" i="1"/>
  <c r="R69" i="1"/>
  <c r="U69" i="1" l="1"/>
  <c r="V69" i="1" s="1"/>
  <c r="AD86" i="1"/>
  <c r="AE86" i="1" s="1"/>
  <c r="AF86" i="1"/>
  <c r="AG86" i="1" s="1"/>
  <c r="AH86" i="1" s="1"/>
  <c r="L70" i="1"/>
  <c r="X87" i="1" l="1"/>
  <c r="Y87" i="1" s="1"/>
  <c r="AA87" i="1" s="1"/>
  <c r="AI86" i="1"/>
  <c r="N70" i="1"/>
  <c r="O70" i="1" s="1"/>
  <c r="AB87" i="1" l="1"/>
  <c r="AC87" i="1" s="1"/>
  <c r="P70" i="1"/>
  <c r="Q70" i="1"/>
  <c r="AF87" i="1" l="1"/>
  <c r="AG87" i="1" s="1"/>
  <c r="S70" i="1"/>
  <c r="T70" i="1" s="1"/>
  <c r="AD87" i="1"/>
  <c r="X88" i="1" s="1"/>
  <c r="K71" i="1"/>
  <c r="R70" i="1"/>
  <c r="AH87" i="1" l="1"/>
  <c r="AI87" i="1" s="1"/>
  <c r="U70" i="1"/>
  <c r="V70" i="1" s="1"/>
  <c r="AE87" i="1"/>
  <c r="Y88" i="1"/>
  <c r="AA88" i="1" s="1"/>
  <c r="L71" i="1"/>
  <c r="AB88" i="1" l="1"/>
  <c r="AD88" i="1" s="1"/>
  <c r="X89" i="1" s="1"/>
  <c r="N71" i="1"/>
  <c r="O71" i="1" s="1"/>
  <c r="AE88" i="1" l="1"/>
  <c r="AC88" i="1"/>
  <c r="Y89" i="1"/>
  <c r="AA89" i="1" s="1"/>
  <c r="P71" i="1"/>
  <c r="Q71" i="1"/>
  <c r="AF88" i="1" l="1"/>
  <c r="AG88" i="1" s="1"/>
  <c r="S71" i="1"/>
  <c r="T71" i="1" s="1"/>
  <c r="K72" i="1"/>
  <c r="R71" i="1"/>
  <c r="AH88" i="1" l="1"/>
  <c r="AI88" i="1" s="1"/>
  <c r="AB89" i="1" s="1"/>
  <c r="U71" i="1"/>
  <c r="V71" i="1" s="1"/>
  <c r="L72" i="1"/>
  <c r="AC89" i="1" l="1"/>
  <c r="AD89" i="1"/>
  <c r="X90" i="1" s="1"/>
  <c r="AE89" i="1"/>
  <c r="AF89" i="1"/>
  <c r="AG89" i="1" s="1"/>
  <c r="Y90" i="1"/>
  <c r="AA90" i="1" s="1"/>
  <c r="N72" i="1"/>
  <c r="O72" i="1" s="1"/>
  <c r="AH89" i="1" l="1"/>
  <c r="AI89" i="1" s="1"/>
  <c r="AB90" i="1" s="1"/>
  <c r="AC90" i="1" s="1"/>
  <c r="P72" i="1"/>
  <c r="Q72" i="1"/>
  <c r="AF90" i="1" l="1"/>
  <c r="AG90" i="1" s="1"/>
  <c r="S72" i="1"/>
  <c r="T72" i="1" s="1"/>
  <c r="AD90" i="1"/>
  <c r="AE90" i="1" s="1"/>
  <c r="K73" i="1"/>
  <c r="R72" i="1"/>
  <c r="AH90" i="1" l="1"/>
  <c r="AI90" i="1" s="1"/>
  <c r="U72" i="1"/>
  <c r="V72" i="1" s="1"/>
  <c r="X91" i="1"/>
  <c r="Y91" i="1" s="1"/>
  <c r="AA91" i="1" s="1"/>
  <c r="L73" i="1"/>
  <c r="AB91" i="1" l="1"/>
  <c r="AC91" i="1"/>
  <c r="N73" i="1"/>
  <c r="O73" i="1" s="1"/>
  <c r="AF91" i="1" l="1"/>
  <c r="AG91" i="1" s="1"/>
  <c r="AD91" i="1"/>
  <c r="AE91" i="1" s="1"/>
  <c r="P73" i="1"/>
  <c r="Q73" i="1"/>
  <c r="AH91" i="1" l="1"/>
  <c r="AI91" i="1" s="1"/>
  <c r="S73" i="1"/>
  <c r="T73" i="1" s="1"/>
  <c r="X92" i="1"/>
  <c r="Y92" i="1" s="1"/>
  <c r="AA92" i="1" s="1"/>
  <c r="K74" i="1"/>
  <c r="R73" i="1"/>
  <c r="AB92" i="1" l="1"/>
  <c r="U73" i="1"/>
  <c r="V73" i="1" s="1"/>
  <c r="AD92" i="1"/>
  <c r="AE92" i="1" s="1"/>
  <c r="L74" i="1"/>
  <c r="X93" i="1" l="1"/>
  <c r="Y93" i="1" s="1"/>
  <c r="AA93" i="1" s="1"/>
  <c r="AC92" i="1"/>
  <c r="N74" i="1"/>
  <c r="O74" i="1" s="1"/>
  <c r="AF92" i="1" l="1"/>
  <c r="AG92" i="1" s="1"/>
  <c r="P74" i="1"/>
  <c r="Q74" i="1"/>
  <c r="AH92" i="1" l="1"/>
  <c r="AI92" i="1" s="1"/>
  <c r="AB93" i="1" s="1"/>
  <c r="S74" i="1"/>
  <c r="T74" i="1" s="1"/>
  <c r="R74" i="1"/>
  <c r="K75" i="1"/>
  <c r="AC93" i="1" l="1"/>
  <c r="AF93" i="1" s="1"/>
  <c r="AG93" i="1" s="1"/>
  <c r="AD93" i="1"/>
  <c r="X94" i="1" s="1"/>
  <c r="U74" i="1"/>
  <c r="V74" i="1" s="1"/>
  <c r="AE93" i="1"/>
  <c r="Y94" i="1"/>
  <c r="AA94" i="1" s="1"/>
  <c r="L75" i="1"/>
  <c r="AH93" i="1" l="1"/>
  <c r="AI93" i="1" s="1"/>
  <c r="AB94" i="1" s="1"/>
  <c r="AD94" i="1" s="1"/>
  <c r="AE94" i="1" s="1"/>
  <c r="N75" i="1"/>
  <c r="O75" i="1" s="1"/>
  <c r="X95" i="1" l="1"/>
  <c r="Y95" i="1" s="1"/>
  <c r="AA95" i="1" s="1"/>
  <c r="AC94" i="1"/>
  <c r="P75" i="1"/>
  <c r="Q75" i="1"/>
  <c r="AF94" i="1" l="1"/>
  <c r="AG94" i="1" s="1"/>
  <c r="S75" i="1"/>
  <c r="T75" i="1" s="1"/>
  <c r="K76" i="1"/>
  <c r="R75" i="1"/>
  <c r="AH94" i="1" l="1"/>
  <c r="AI94" i="1" s="1"/>
  <c r="AB95" i="1" s="1"/>
  <c r="U75" i="1"/>
  <c r="V75" i="1" s="1"/>
  <c r="L76" i="1"/>
  <c r="AC95" i="1" l="1"/>
  <c r="AD95" i="1"/>
  <c r="AE95" i="1" s="1"/>
  <c r="X96" i="1"/>
  <c r="Y96" i="1" s="1"/>
  <c r="AA96" i="1" s="1"/>
  <c r="AF95" i="1"/>
  <c r="AG95" i="1" s="1"/>
  <c r="N76" i="1"/>
  <c r="O76" i="1" s="1"/>
  <c r="AH95" i="1" l="1"/>
  <c r="AI95" i="1" s="1"/>
  <c r="AB96" i="1" s="1"/>
  <c r="AC96" i="1" s="1"/>
  <c r="P76" i="1"/>
  <c r="Q76" i="1"/>
  <c r="AD96" i="1" l="1"/>
  <c r="X97" i="1" s="1"/>
  <c r="AF96" i="1"/>
  <c r="AG96" i="1" s="1"/>
  <c r="S76" i="1"/>
  <c r="T76" i="1" s="1"/>
  <c r="R76" i="1"/>
  <c r="K77" i="1"/>
  <c r="AH96" i="1" l="1"/>
  <c r="AI96" i="1" s="1"/>
  <c r="U76" i="1"/>
  <c r="V76" i="1" s="1"/>
  <c r="AE96" i="1"/>
  <c r="Y97" i="1"/>
  <c r="AA97" i="1" s="1"/>
  <c r="L77" i="1"/>
  <c r="AB97" i="1" l="1"/>
  <c r="AD97" i="1" s="1"/>
  <c r="X98" i="1" s="1"/>
  <c r="N77" i="1"/>
  <c r="O77" i="1" s="1"/>
  <c r="AE97" i="1" l="1"/>
  <c r="AC97" i="1"/>
  <c r="Y98" i="1"/>
  <c r="AA98" i="1" s="1"/>
  <c r="P77" i="1"/>
  <c r="Q77" i="1"/>
  <c r="AF97" i="1" l="1"/>
  <c r="AG97" i="1" s="1"/>
  <c r="S77" i="1"/>
  <c r="T77" i="1" s="1"/>
  <c r="R77" i="1"/>
  <c r="K78" i="1"/>
  <c r="AH97" i="1" l="1"/>
  <c r="AI97" i="1" s="1"/>
  <c r="AB98" i="1" s="1"/>
  <c r="U77" i="1"/>
  <c r="V77" i="1" s="1"/>
  <c r="L78" i="1"/>
  <c r="AD98" i="1" l="1"/>
  <c r="AC98" i="1"/>
  <c r="AF98" i="1"/>
  <c r="AG98" i="1" s="1"/>
  <c r="AH98" i="1" s="1"/>
  <c r="N78" i="1"/>
  <c r="O78" i="1" s="1"/>
  <c r="AE98" i="1" l="1"/>
  <c r="X99" i="1"/>
  <c r="Y99" i="1" s="1"/>
  <c r="AA99" i="1" s="1"/>
  <c r="AI98" i="1"/>
  <c r="P78" i="1"/>
  <c r="Q78" i="1"/>
  <c r="AB99" i="1" l="1"/>
  <c r="S78" i="1"/>
  <c r="T78" i="1" s="1"/>
  <c r="K79" i="1"/>
  <c r="R78" i="1"/>
  <c r="U78" i="1" l="1"/>
  <c r="V78" i="1" s="1"/>
  <c r="AC99" i="1"/>
  <c r="AF99" i="1" s="1"/>
  <c r="AG99" i="1" s="1"/>
  <c r="AD99" i="1"/>
  <c r="L79" i="1"/>
  <c r="AH99" i="1" l="1"/>
  <c r="AI99" i="1" s="1"/>
  <c r="AE99" i="1"/>
  <c r="X100" i="1"/>
  <c r="N79" i="1"/>
  <c r="O79" i="1" s="1"/>
  <c r="Y100" i="1" l="1"/>
  <c r="AA100" i="1" s="1"/>
  <c r="AB100" i="1" s="1"/>
  <c r="AC100" i="1" s="1"/>
  <c r="AF100" i="1" s="1"/>
  <c r="AG100" i="1" s="1"/>
  <c r="P79" i="1"/>
  <c r="Q79" i="1"/>
  <c r="AH100" i="1" l="1"/>
  <c r="AI100" i="1" s="1"/>
  <c r="AD100" i="1"/>
  <c r="X101" i="1" s="1"/>
  <c r="Y101" i="1" s="1"/>
  <c r="AA101" i="1" s="1"/>
  <c r="S79" i="1"/>
  <c r="T79" i="1" s="1"/>
  <c r="K80" i="1"/>
  <c r="R79" i="1"/>
  <c r="AB101" i="1" l="1"/>
  <c r="AC101" i="1" s="1"/>
  <c r="AF101" i="1" s="1"/>
  <c r="AG101" i="1" s="1"/>
  <c r="U79" i="1"/>
  <c r="V79" i="1" s="1"/>
  <c r="AE100" i="1"/>
  <c r="AD101" i="1"/>
  <c r="L80" i="1"/>
  <c r="AH101" i="1" l="1"/>
  <c r="AI101" i="1" s="1"/>
  <c r="X102" i="1"/>
  <c r="Y102" i="1" s="1"/>
  <c r="AA102" i="1" s="1"/>
  <c r="AE101" i="1"/>
  <c r="N80" i="1"/>
  <c r="O80" i="1" s="1"/>
  <c r="AB102" i="1" l="1"/>
  <c r="AD102" i="1" s="1"/>
  <c r="AE102" i="1" s="1"/>
  <c r="X103" i="1"/>
  <c r="Y103" i="1" s="1"/>
  <c r="AA103" i="1" s="1"/>
  <c r="AC102" i="1"/>
  <c r="P80" i="1"/>
  <c r="Q80" i="1"/>
  <c r="AF102" i="1" l="1"/>
  <c r="AG102" i="1" s="1"/>
  <c r="S80" i="1"/>
  <c r="T80" i="1" s="1"/>
  <c r="R80" i="1"/>
  <c r="K81" i="1"/>
  <c r="AH102" i="1" l="1"/>
  <c r="AI102" i="1" s="1"/>
  <c r="AB103" i="1" s="1"/>
  <c r="U80" i="1"/>
  <c r="V80" i="1" s="1"/>
  <c r="L81" i="1"/>
  <c r="AD103" i="1" l="1"/>
  <c r="AE103" i="1" s="1"/>
  <c r="AC103" i="1"/>
  <c r="X104" i="1"/>
  <c r="Y104" i="1" s="1"/>
  <c r="AA104" i="1" s="1"/>
  <c r="AF103" i="1"/>
  <c r="AG103" i="1" s="1"/>
  <c r="N81" i="1"/>
  <c r="O81" i="1" s="1"/>
  <c r="AH103" i="1" l="1"/>
  <c r="AI103" i="1" s="1"/>
  <c r="AB104" i="1" s="1"/>
  <c r="AC104" i="1" s="1"/>
  <c r="P81" i="1"/>
  <c r="Q81" i="1"/>
  <c r="AD104" i="1" l="1"/>
  <c r="X105" i="1" s="1"/>
  <c r="AF104" i="1"/>
  <c r="AG104" i="1" s="1"/>
  <c r="S81" i="1"/>
  <c r="T81" i="1" s="1"/>
  <c r="R81" i="1"/>
  <c r="K82" i="1"/>
  <c r="AH104" i="1" l="1"/>
  <c r="AI104" i="1" s="1"/>
  <c r="U81" i="1"/>
  <c r="V81" i="1" s="1"/>
  <c r="AE104" i="1"/>
  <c r="Y105" i="1"/>
  <c r="AA105" i="1" s="1"/>
  <c r="L82" i="1"/>
  <c r="AB105" i="1" l="1"/>
  <c r="AD105" i="1" s="1"/>
  <c r="N82" i="1"/>
  <c r="O82" i="1" s="1"/>
  <c r="AE105" i="1" l="1"/>
  <c r="X106" i="1"/>
  <c r="AC105" i="1"/>
  <c r="Y106" i="1"/>
  <c r="AA106" i="1" s="1"/>
  <c r="P82" i="1"/>
  <c r="Q82" i="1"/>
  <c r="AF105" i="1" l="1"/>
  <c r="AG105" i="1" s="1"/>
  <c r="S82" i="1"/>
  <c r="T82" i="1" s="1"/>
  <c r="K83" i="1"/>
  <c r="R82" i="1"/>
  <c r="AH105" i="1" l="1"/>
  <c r="AI105" i="1" s="1"/>
  <c r="AB106" i="1" s="1"/>
  <c r="U82" i="1"/>
  <c r="V82" i="1" s="1"/>
  <c r="L83" i="1"/>
  <c r="AD106" i="1" l="1"/>
  <c r="AC106" i="1"/>
  <c r="AF106" i="1"/>
  <c r="AG106" i="1" s="1"/>
  <c r="N83" i="1"/>
  <c r="O83" i="1" s="1"/>
  <c r="AH106" i="1" l="1"/>
  <c r="AI106" i="1" s="1"/>
  <c r="AE106" i="1"/>
  <c r="X107" i="1"/>
  <c r="Y107" i="1" s="1"/>
  <c r="AA107" i="1" s="1"/>
  <c r="P83" i="1"/>
  <c r="Q83" i="1"/>
  <c r="AB107" i="1" l="1"/>
  <c r="AD107" i="1"/>
  <c r="AC107" i="1"/>
  <c r="AF107" i="1"/>
  <c r="AG107" i="1" s="1"/>
  <c r="S83" i="1"/>
  <c r="T83" i="1" s="1"/>
  <c r="K84" i="1"/>
  <c r="R83" i="1"/>
  <c r="AH107" i="1" l="1"/>
  <c r="AI107" i="1" s="1"/>
  <c r="AE107" i="1"/>
  <c r="X108" i="1"/>
  <c r="Y108" i="1" s="1"/>
  <c r="AA108" i="1" s="1"/>
  <c r="U83" i="1"/>
  <c r="V83" i="1" s="1"/>
  <c r="L84" i="1"/>
  <c r="AB108" i="1" l="1"/>
  <c r="AD108" i="1" s="1"/>
  <c r="AC108" i="1"/>
  <c r="AF108" i="1"/>
  <c r="AG108" i="1" s="1"/>
  <c r="AE108" i="1"/>
  <c r="X109" i="1"/>
  <c r="N84" i="1"/>
  <c r="O84" i="1" s="1"/>
  <c r="AH108" i="1" l="1"/>
  <c r="AI108" i="1" s="1"/>
  <c r="Y109" i="1"/>
  <c r="AA109" i="1" s="1"/>
  <c r="P84" i="1"/>
  <c r="Q84" i="1"/>
  <c r="AB109" i="1" l="1"/>
  <c r="S84" i="1"/>
  <c r="T84" i="1" s="1"/>
  <c r="AC109" i="1"/>
  <c r="AD109" i="1"/>
  <c r="K85" i="1"/>
  <c r="R84" i="1"/>
  <c r="U84" i="1" l="1"/>
  <c r="V84" i="1" s="1"/>
  <c r="AF109" i="1"/>
  <c r="AG109" i="1" s="1"/>
  <c r="X110" i="1"/>
  <c r="AE109" i="1"/>
  <c r="L85" i="1"/>
  <c r="AH109" i="1" l="1"/>
  <c r="AI109" i="1" s="1"/>
  <c r="Y110" i="1"/>
  <c r="AA110" i="1" s="1"/>
  <c r="N85" i="1"/>
  <c r="O85" i="1" s="1"/>
  <c r="AB110" i="1" l="1"/>
  <c r="AD110" i="1"/>
  <c r="X111" i="1" s="1"/>
  <c r="P85" i="1"/>
  <c r="Q85" i="1"/>
  <c r="AE110" i="1" l="1"/>
  <c r="S85" i="1"/>
  <c r="T85" i="1" s="1"/>
  <c r="AC110" i="1"/>
  <c r="Y111" i="1"/>
  <c r="AA111" i="1" s="1"/>
  <c r="K86" i="1"/>
  <c r="R85" i="1"/>
  <c r="U85" i="1" l="1"/>
  <c r="V85" i="1" s="1"/>
  <c r="AF110" i="1"/>
  <c r="AG110" i="1" s="1"/>
  <c r="L86" i="1"/>
  <c r="AH110" i="1" l="1"/>
  <c r="AI110" i="1" s="1"/>
  <c r="AB111" i="1" s="1"/>
  <c r="N86" i="1"/>
  <c r="O86" i="1" s="1"/>
  <c r="AC111" i="1" l="1"/>
  <c r="AF111" i="1" s="1"/>
  <c r="AG111" i="1" s="1"/>
  <c r="AD111" i="1"/>
  <c r="AE111" i="1" s="1"/>
  <c r="X112" i="1"/>
  <c r="Y112" i="1"/>
  <c r="AA112" i="1" s="1"/>
  <c r="P86" i="1"/>
  <c r="Q86" i="1"/>
  <c r="AH111" i="1" l="1"/>
  <c r="AI111" i="1" s="1"/>
  <c r="AB112" i="1" s="1"/>
  <c r="S86" i="1"/>
  <c r="T86" i="1" s="1"/>
  <c r="R86" i="1"/>
  <c r="K87" i="1"/>
  <c r="AC112" i="1" l="1"/>
  <c r="AD112" i="1"/>
  <c r="U86" i="1"/>
  <c r="V86" i="1" s="1"/>
  <c r="AF112" i="1"/>
  <c r="AG112" i="1" s="1"/>
  <c r="X113" i="1"/>
  <c r="AE112" i="1"/>
  <c r="L87" i="1"/>
  <c r="AH112" i="1" l="1"/>
  <c r="AI112" i="1" s="1"/>
  <c r="Y113" i="1"/>
  <c r="AA113" i="1" s="1"/>
  <c r="N87" i="1"/>
  <c r="O87" i="1" s="1"/>
  <c r="AB113" i="1" l="1"/>
  <c r="AC113" i="1"/>
  <c r="AD113" i="1"/>
  <c r="P87" i="1"/>
  <c r="Q87" i="1"/>
  <c r="AF113" i="1" l="1"/>
  <c r="AG113" i="1" s="1"/>
  <c r="AH113" i="1" s="1"/>
  <c r="S87" i="1"/>
  <c r="T87" i="1" s="1"/>
  <c r="X114" i="1"/>
  <c r="AE113" i="1"/>
  <c r="K88" i="1"/>
  <c r="R87" i="1"/>
  <c r="U87" i="1" l="1"/>
  <c r="V87" i="1" s="1"/>
  <c r="AI113" i="1"/>
  <c r="Y114" i="1"/>
  <c r="AA114" i="1" s="1"/>
  <c r="L88" i="1"/>
  <c r="AB114" i="1" l="1"/>
  <c r="AD114" i="1" s="1"/>
  <c r="N88" i="1"/>
  <c r="O88" i="1" s="1"/>
  <c r="X115" i="1" l="1"/>
  <c r="Y115" i="1" s="1"/>
  <c r="AA115" i="1" s="1"/>
  <c r="AE114" i="1"/>
  <c r="AC114" i="1"/>
  <c r="P88" i="1"/>
  <c r="Q88" i="1"/>
  <c r="AF114" i="1" l="1"/>
  <c r="AG114" i="1" s="1"/>
  <c r="S88" i="1"/>
  <c r="T88" i="1" s="1"/>
  <c r="R88" i="1"/>
  <c r="K89" i="1"/>
  <c r="AH114" i="1" l="1"/>
  <c r="AI114" i="1" s="1"/>
  <c r="AB115" i="1" s="1"/>
  <c r="U88" i="1"/>
  <c r="V88" i="1" s="1"/>
  <c r="L89" i="1"/>
  <c r="AD115" i="1" l="1"/>
  <c r="AC115" i="1"/>
  <c r="AF115" i="1"/>
  <c r="AG115" i="1" s="1"/>
  <c r="N89" i="1"/>
  <c r="O89" i="1" s="1"/>
  <c r="AH115" i="1" l="1"/>
  <c r="AI115" i="1" s="1"/>
  <c r="AE115" i="1"/>
  <c r="X116" i="1"/>
  <c r="Y116" i="1" s="1"/>
  <c r="AA116" i="1" s="1"/>
  <c r="P89" i="1"/>
  <c r="Q89" i="1"/>
  <c r="AB116" i="1" l="1"/>
  <c r="AC116" i="1" s="1"/>
  <c r="AD116" i="1"/>
  <c r="AF116" i="1"/>
  <c r="AG116" i="1" s="1"/>
  <c r="S89" i="1"/>
  <c r="T89" i="1" s="1"/>
  <c r="AE116" i="1"/>
  <c r="X117" i="1"/>
  <c r="K90" i="1"/>
  <c r="R89" i="1"/>
  <c r="AH116" i="1" l="1"/>
  <c r="AI116" i="1" s="1"/>
  <c r="U89" i="1"/>
  <c r="V89" i="1" s="1"/>
  <c r="Y117" i="1"/>
  <c r="AA117" i="1" s="1"/>
  <c r="L90" i="1"/>
  <c r="AB117" i="1" l="1"/>
  <c r="AC117" i="1"/>
  <c r="AD117" i="1"/>
  <c r="N90" i="1"/>
  <c r="O90" i="1" s="1"/>
  <c r="AF117" i="1" l="1"/>
  <c r="AG117" i="1" s="1"/>
  <c r="X118" i="1"/>
  <c r="AE117" i="1"/>
  <c r="P90" i="1"/>
  <c r="Q90" i="1"/>
  <c r="AH117" i="1" l="1"/>
  <c r="AI117" i="1" s="1"/>
  <c r="S90" i="1"/>
  <c r="T90" i="1" s="1"/>
  <c r="Y118" i="1"/>
  <c r="AA118" i="1" s="1"/>
  <c r="R90" i="1"/>
  <c r="K91" i="1"/>
  <c r="AB118" i="1" l="1"/>
  <c r="U90" i="1"/>
  <c r="V90" i="1" s="1"/>
  <c r="AD118" i="1"/>
  <c r="AE118" i="1" s="1"/>
  <c r="L91" i="1"/>
  <c r="X119" i="1" l="1"/>
  <c r="Y119" i="1" s="1"/>
  <c r="AA119" i="1" s="1"/>
  <c r="AC118" i="1"/>
  <c r="N91" i="1"/>
  <c r="O91" i="1" s="1"/>
  <c r="AF118" i="1" l="1"/>
  <c r="AG118" i="1" s="1"/>
  <c r="P91" i="1"/>
  <c r="Q91" i="1"/>
  <c r="AH118" i="1" l="1"/>
  <c r="AI118" i="1" s="1"/>
  <c r="AB119" i="1" s="1"/>
  <c r="S91" i="1"/>
  <c r="T91" i="1" s="1"/>
  <c r="K92" i="1"/>
  <c r="R91" i="1"/>
  <c r="AC119" i="1" l="1"/>
  <c r="AD119" i="1"/>
  <c r="U91" i="1"/>
  <c r="V91" i="1" s="1"/>
  <c r="AF119" i="1"/>
  <c r="AG119" i="1" s="1"/>
  <c r="L92" i="1"/>
  <c r="AH119" i="1" l="1"/>
  <c r="AI119" i="1" s="1"/>
  <c r="AE119" i="1"/>
  <c r="X120" i="1"/>
  <c r="Y120" i="1" s="1"/>
  <c r="AA120" i="1" s="1"/>
  <c r="N92" i="1"/>
  <c r="O92" i="1" s="1"/>
  <c r="AB120" i="1" l="1"/>
  <c r="AC120" i="1" s="1"/>
  <c r="AF120" i="1"/>
  <c r="AG120" i="1" s="1"/>
  <c r="AD120" i="1"/>
  <c r="AE120" i="1"/>
  <c r="X121" i="1"/>
  <c r="P92" i="1"/>
  <c r="Q92" i="1"/>
  <c r="AH120" i="1" l="1"/>
  <c r="AI120" i="1" s="1"/>
  <c r="S92" i="1"/>
  <c r="T92" i="1" s="1"/>
  <c r="Y121" i="1"/>
  <c r="AA121" i="1" s="1"/>
  <c r="R92" i="1"/>
  <c r="K93" i="1"/>
  <c r="AB121" i="1" l="1"/>
  <c r="U92" i="1"/>
  <c r="V92" i="1" s="1"/>
  <c r="AC121" i="1"/>
  <c r="L93" i="1"/>
  <c r="AF121" i="1" l="1"/>
  <c r="AG121" i="1" s="1"/>
  <c r="AD121" i="1"/>
  <c r="X122" i="1" s="1"/>
  <c r="N93" i="1"/>
  <c r="O93" i="1" s="1"/>
  <c r="AH121" i="1" l="1"/>
  <c r="AI121" i="1" s="1"/>
  <c r="AE121" i="1"/>
  <c r="Y122" i="1"/>
  <c r="AA122" i="1" s="1"/>
  <c r="P93" i="1"/>
  <c r="Q93" i="1"/>
  <c r="AB122" i="1" l="1"/>
  <c r="S93" i="1"/>
  <c r="T93" i="1" s="1"/>
  <c r="AD122" i="1"/>
  <c r="X123" i="1" s="1"/>
  <c r="R93" i="1"/>
  <c r="K94" i="1"/>
  <c r="U93" i="1" l="1"/>
  <c r="V93" i="1" s="1"/>
  <c r="AE122" i="1"/>
  <c r="AC122" i="1"/>
  <c r="Y123" i="1"/>
  <c r="AA123" i="1" s="1"/>
  <c r="L94" i="1"/>
  <c r="AF122" i="1" l="1"/>
  <c r="AG122" i="1" s="1"/>
  <c r="N94" i="1"/>
  <c r="O94" i="1" s="1"/>
  <c r="AH122" i="1" l="1"/>
  <c r="AI122" i="1" s="1"/>
  <c r="AB123" i="1" s="1"/>
  <c r="P94" i="1"/>
  <c r="Q94" i="1"/>
  <c r="AC123" i="1" l="1"/>
  <c r="AF123" i="1" s="1"/>
  <c r="AG123" i="1" s="1"/>
  <c r="AD123" i="1"/>
  <c r="AE123" i="1" s="1"/>
  <c r="S94" i="1"/>
  <c r="T94" i="1" s="1"/>
  <c r="K95" i="1"/>
  <c r="R94" i="1"/>
  <c r="X124" i="1" l="1"/>
  <c r="Y124" i="1" s="1"/>
  <c r="AA124" i="1" s="1"/>
  <c r="AH123" i="1"/>
  <c r="AI123" i="1" s="1"/>
  <c r="AB124" i="1" s="1"/>
  <c r="AC124" i="1" s="1"/>
  <c r="U94" i="1"/>
  <c r="V94" i="1" s="1"/>
  <c r="L95" i="1"/>
  <c r="AF124" i="1" l="1"/>
  <c r="AG124" i="1" s="1"/>
  <c r="AD124" i="1"/>
  <c r="AE124" i="1" s="1"/>
  <c r="N95" i="1"/>
  <c r="O95" i="1" s="1"/>
  <c r="AH124" i="1" l="1"/>
  <c r="AI124" i="1" s="1"/>
  <c r="X125" i="1"/>
  <c r="Y125" i="1" s="1"/>
  <c r="AA125" i="1" s="1"/>
  <c r="P95" i="1"/>
  <c r="Q95" i="1"/>
  <c r="AB125" i="1" l="1"/>
  <c r="AC125" i="1" s="1"/>
  <c r="S95" i="1"/>
  <c r="T95" i="1" s="1"/>
  <c r="K96" i="1"/>
  <c r="R95" i="1"/>
  <c r="U95" i="1" l="1"/>
  <c r="V95" i="1" s="1"/>
  <c r="AF125" i="1"/>
  <c r="AG125" i="1" s="1"/>
  <c r="AD125" i="1"/>
  <c r="X126" i="1" s="1"/>
  <c r="L96" i="1"/>
  <c r="AH125" i="1" l="1"/>
  <c r="AI125" i="1" s="1"/>
  <c r="AE125" i="1"/>
  <c r="Y126" i="1"/>
  <c r="AA126" i="1" s="1"/>
  <c r="N96" i="1"/>
  <c r="O96" i="1" s="1"/>
  <c r="AB126" i="1" l="1"/>
  <c r="AD126" i="1"/>
  <c r="X127" i="1" s="1"/>
  <c r="P96" i="1"/>
  <c r="Q96" i="1"/>
  <c r="AE126" i="1" l="1"/>
  <c r="S96" i="1"/>
  <c r="T96" i="1" s="1"/>
  <c r="AC126" i="1"/>
  <c r="Y127" i="1"/>
  <c r="AA127" i="1" s="1"/>
  <c r="K97" i="1"/>
  <c r="R96" i="1"/>
  <c r="U96" i="1" l="1"/>
  <c r="V96" i="1" s="1"/>
  <c r="AF126" i="1"/>
  <c r="AG126" i="1" s="1"/>
  <c r="L97" i="1"/>
  <c r="AH126" i="1" l="1"/>
  <c r="AI126" i="1" s="1"/>
  <c r="AB127" i="1" s="1"/>
  <c r="N97" i="1"/>
  <c r="O97" i="1" s="1"/>
  <c r="AC127" i="1" l="1"/>
  <c r="AF127" i="1" s="1"/>
  <c r="AG127" i="1" s="1"/>
  <c r="AD127" i="1"/>
  <c r="AE127" i="1" s="1"/>
  <c r="X128" i="1"/>
  <c r="Y128" i="1" s="1"/>
  <c r="AA128" i="1" s="1"/>
  <c r="P97" i="1"/>
  <c r="Q97" i="1"/>
  <c r="AH127" i="1" l="1"/>
  <c r="AI127" i="1" s="1"/>
  <c r="AB128" i="1" s="1"/>
  <c r="AC128" i="1" s="1"/>
  <c r="S97" i="1"/>
  <c r="T97" i="1" s="1"/>
  <c r="R97" i="1"/>
  <c r="K98" i="1"/>
  <c r="U97" i="1" l="1"/>
  <c r="V97" i="1" s="1"/>
  <c r="AF128" i="1"/>
  <c r="AG128" i="1" s="1"/>
  <c r="AD128" i="1"/>
  <c r="AE128" i="1" s="1"/>
  <c r="L98" i="1"/>
  <c r="AH128" i="1" l="1"/>
  <c r="AI128" i="1" s="1"/>
  <c r="X129" i="1"/>
  <c r="Y129" i="1" s="1"/>
  <c r="AA129" i="1" s="1"/>
  <c r="N98" i="1"/>
  <c r="O98" i="1" s="1"/>
  <c r="AB129" i="1" l="1"/>
  <c r="AC129" i="1"/>
  <c r="AD129" i="1"/>
  <c r="P98" i="1"/>
  <c r="Q98" i="1"/>
  <c r="AF129" i="1" l="1"/>
  <c r="AG129" i="1" s="1"/>
  <c r="S98" i="1"/>
  <c r="T98" i="1" s="1"/>
  <c r="X130" i="1"/>
  <c r="AE129" i="1"/>
  <c r="K99" i="1"/>
  <c r="R98" i="1"/>
  <c r="AH129" i="1" l="1"/>
  <c r="AI129" i="1" s="1"/>
  <c r="U98" i="1"/>
  <c r="V98" i="1" s="1"/>
  <c r="Y130" i="1"/>
  <c r="AA130" i="1" s="1"/>
  <c r="L99" i="1"/>
  <c r="AB130" i="1" l="1"/>
  <c r="AD130" i="1" s="1"/>
  <c r="X131" i="1" s="1"/>
  <c r="N99" i="1"/>
  <c r="O99" i="1" s="1"/>
  <c r="AE130" i="1" l="1"/>
  <c r="AC130" i="1"/>
  <c r="Y131" i="1"/>
  <c r="AA131" i="1" s="1"/>
  <c r="P99" i="1"/>
  <c r="Q99" i="1"/>
  <c r="AF130" i="1" l="1"/>
  <c r="AG130" i="1" s="1"/>
  <c r="S99" i="1"/>
  <c r="T99" i="1" s="1"/>
  <c r="K100" i="1"/>
  <c r="R99" i="1"/>
  <c r="AH130" i="1" l="1"/>
  <c r="AI130" i="1" s="1"/>
  <c r="AB131" i="1" s="1"/>
  <c r="U99" i="1"/>
  <c r="V99" i="1" s="1"/>
  <c r="L100" i="1"/>
  <c r="AC131" i="1" l="1"/>
  <c r="AF131" i="1" s="1"/>
  <c r="AG131" i="1" s="1"/>
  <c r="AD131" i="1"/>
  <c r="AE131" i="1" s="1"/>
  <c r="N100" i="1"/>
  <c r="O100" i="1" s="1"/>
  <c r="X132" i="1" l="1"/>
  <c r="Y132" i="1" s="1"/>
  <c r="AA132" i="1" s="1"/>
  <c r="AH131" i="1"/>
  <c r="AI131" i="1" s="1"/>
  <c r="AB132" i="1" s="1"/>
  <c r="P100" i="1"/>
  <c r="Q100" i="1"/>
  <c r="AC132" i="1" l="1"/>
  <c r="AD132" i="1"/>
  <c r="AF132" i="1"/>
  <c r="AG132" i="1" s="1"/>
  <c r="S100" i="1"/>
  <c r="T100" i="1" s="1"/>
  <c r="AE132" i="1"/>
  <c r="X133" i="1"/>
  <c r="R100" i="1"/>
  <c r="K101" i="1"/>
  <c r="AH132" i="1" l="1"/>
  <c r="AI132" i="1" s="1"/>
  <c r="U100" i="1"/>
  <c r="V100" i="1" s="1"/>
  <c r="Y133" i="1"/>
  <c r="AA133" i="1" s="1"/>
  <c r="L101" i="1"/>
  <c r="AB133" i="1" l="1"/>
  <c r="AC133" i="1" s="1"/>
  <c r="N101" i="1"/>
  <c r="O101" i="1" s="1"/>
  <c r="AD133" i="1" l="1"/>
  <c r="X134" i="1" s="1"/>
  <c r="Y134" i="1"/>
  <c r="AA134" i="1" s="1"/>
  <c r="AF133" i="1"/>
  <c r="AG133" i="1" s="1"/>
  <c r="AE133" i="1"/>
  <c r="P101" i="1"/>
  <c r="Q101" i="1"/>
  <c r="AH133" i="1" l="1"/>
  <c r="AI133" i="1" s="1"/>
  <c r="AB134" i="1" s="1"/>
  <c r="S101" i="1"/>
  <c r="T101" i="1" s="1"/>
  <c r="R101" i="1"/>
  <c r="K102" i="1"/>
  <c r="U101" i="1" l="1"/>
  <c r="V101" i="1" s="1"/>
  <c r="AC134" i="1"/>
  <c r="AF134" i="1" s="1"/>
  <c r="AG134" i="1" s="1"/>
  <c r="AH134" i="1" s="1"/>
  <c r="AD134" i="1"/>
  <c r="AE134" i="1" s="1"/>
  <c r="G4" i="2" s="1"/>
  <c r="I4" i="2" s="1"/>
  <c r="L102" i="1"/>
  <c r="AI134" i="1" l="1"/>
  <c r="N102" i="1"/>
  <c r="O102" i="1" s="1"/>
  <c r="P102" i="1" l="1"/>
  <c r="Q102" i="1"/>
  <c r="S102" i="1" l="1"/>
  <c r="T102" i="1" s="1"/>
  <c r="R102" i="1"/>
  <c r="K103" i="1"/>
  <c r="U102" i="1" l="1"/>
  <c r="V102" i="1" s="1"/>
  <c r="L103" i="1"/>
  <c r="N103" i="1" l="1"/>
  <c r="O103" i="1" s="1"/>
  <c r="P103" i="1" l="1"/>
  <c r="Q103" i="1"/>
  <c r="S103" i="1" l="1"/>
  <c r="T103" i="1" s="1"/>
  <c r="R103" i="1"/>
  <c r="K104" i="1"/>
  <c r="U103" i="1" l="1"/>
  <c r="V103" i="1" s="1"/>
  <c r="L104" i="1"/>
  <c r="N104" i="1" l="1"/>
  <c r="O104" i="1" s="1"/>
  <c r="P104" i="1" l="1"/>
  <c r="Q104" i="1"/>
  <c r="S104" i="1" l="1"/>
  <c r="T104" i="1" s="1"/>
  <c r="K105" i="1"/>
  <c r="R104" i="1"/>
  <c r="U104" i="1" l="1"/>
  <c r="V104" i="1" s="1"/>
  <c r="L105" i="1"/>
  <c r="N105" i="1" l="1"/>
  <c r="O105" i="1" s="1"/>
  <c r="P105" i="1" l="1"/>
  <c r="Q105" i="1"/>
  <c r="S105" i="1" l="1"/>
  <c r="T105" i="1" s="1"/>
  <c r="R105" i="1"/>
  <c r="K106" i="1"/>
  <c r="U105" i="1" l="1"/>
  <c r="V105" i="1" s="1"/>
  <c r="L106" i="1"/>
  <c r="N106" i="1" l="1"/>
  <c r="O106" i="1" s="1"/>
  <c r="P106" i="1" l="1"/>
  <c r="Q106" i="1"/>
  <c r="S106" i="1" l="1"/>
  <c r="T106" i="1" s="1"/>
  <c r="R106" i="1"/>
  <c r="K107" i="1"/>
  <c r="U106" i="1" l="1"/>
  <c r="V106" i="1" s="1"/>
  <c r="L107" i="1"/>
  <c r="N107" i="1" l="1"/>
  <c r="O107" i="1" s="1"/>
  <c r="P107" i="1" l="1"/>
  <c r="Q107" i="1"/>
  <c r="S107" i="1" l="1"/>
  <c r="T107" i="1" s="1"/>
  <c r="K108" i="1"/>
  <c r="R107" i="1"/>
  <c r="U107" i="1" l="1"/>
  <c r="V107" i="1" s="1"/>
  <c r="L108" i="1"/>
  <c r="N108" i="1" l="1"/>
  <c r="O108" i="1" s="1"/>
  <c r="P108" i="1" l="1"/>
  <c r="Q108" i="1"/>
  <c r="S108" i="1" l="1"/>
  <c r="T108" i="1" s="1"/>
  <c r="R108" i="1"/>
  <c r="K109" i="1"/>
  <c r="U108" i="1" l="1"/>
  <c r="V108" i="1" s="1"/>
  <c r="L109" i="1"/>
  <c r="N109" i="1" l="1"/>
  <c r="O109" i="1" s="1"/>
  <c r="P109" i="1" l="1"/>
  <c r="Q109" i="1"/>
  <c r="S109" i="1" l="1"/>
  <c r="T109" i="1" s="1"/>
  <c r="R109" i="1"/>
  <c r="K110" i="1"/>
  <c r="U109" i="1" l="1"/>
  <c r="V109" i="1" s="1"/>
  <c r="L110" i="1"/>
  <c r="N110" i="1" l="1"/>
  <c r="O110" i="1" s="1"/>
  <c r="P110" i="1" l="1"/>
  <c r="Q110" i="1"/>
  <c r="S110" i="1" l="1"/>
  <c r="T110" i="1" s="1"/>
  <c r="K111" i="1"/>
  <c r="R110" i="1"/>
  <c r="U110" i="1" l="1"/>
  <c r="V110" i="1" s="1"/>
  <c r="L111" i="1"/>
  <c r="N111" i="1" l="1"/>
  <c r="O111" i="1" s="1"/>
  <c r="P111" i="1" l="1"/>
  <c r="Q111" i="1"/>
  <c r="S111" i="1" l="1"/>
  <c r="T111" i="1" s="1"/>
  <c r="R111" i="1"/>
  <c r="K112" i="1"/>
  <c r="U111" i="1" l="1"/>
  <c r="V111" i="1" s="1"/>
  <c r="L112" i="1"/>
  <c r="N112" i="1" l="1"/>
  <c r="O112" i="1" s="1"/>
  <c r="P112" i="1" l="1"/>
  <c r="Q112" i="1"/>
  <c r="S112" i="1" l="1"/>
  <c r="T112" i="1" s="1"/>
  <c r="R112" i="1"/>
  <c r="K113" i="1"/>
  <c r="U112" i="1" l="1"/>
  <c r="V112" i="1" s="1"/>
  <c r="L113" i="1"/>
  <c r="N113" i="1" l="1"/>
  <c r="O113" i="1" s="1"/>
  <c r="P113" i="1" l="1"/>
  <c r="Q113" i="1"/>
  <c r="S113" i="1" l="1"/>
  <c r="T113" i="1" s="1"/>
  <c r="K114" i="1"/>
  <c r="R113" i="1"/>
  <c r="U113" i="1" l="1"/>
  <c r="V113" i="1" s="1"/>
  <c r="L114" i="1"/>
  <c r="N114" i="1" l="1"/>
  <c r="O114" i="1" s="1"/>
  <c r="P114" i="1" l="1"/>
  <c r="Q114" i="1"/>
  <c r="S114" i="1" l="1"/>
  <c r="T114" i="1" s="1"/>
  <c r="K115" i="1"/>
  <c r="R114" i="1"/>
  <c r="U114" i="1" l="1"/>
  <c r="V114" i="1" s="1"/>
  <c r="L115" i="1"/>
  <c r="N115" i="1" l="1"/>
  <c r="O115" i="1" s="1"/>
  <c r="P115" i="1" l="1"/>
  <c r="Q115" i="1"/>
  <c r="S115" i="1" l="1"/>
  <c r="T115" i="1" s="1"/>
  <c r="R115" i="1"/>
  <c r="K116" i="1"/>
  <c r="U115" i="1" l="1"/>
  <c r="V115" i="1" s="1"/>
  <c r="L116" i="1"/>
  <c r="N116" i="1" l="1"/>
  <c r="O116" i="1" s="1"/>
  <c r="P116" i="1" l="1"/>
  <c r="Q116" i="1"/>
  <c r="S116" i="1" l="1"/>
  <c r="T116" i="1" s="1"/>
  <c r="K117" i="1"/>
  <c r="R116" i="1"/>
  <c r="U116" i="1" l="1"/>
  <c r="V116" i="1" s="1"/>
  <c r="L117" i="1"/>
  <c r="N117" i="1" l="1"/>
  <c r="O117" i="1" s="1"/>
  <c r="P117" i="1" l="1"/>
  <c r="Q117" i="1"/>
  <c r="S117" i="1" l="1"/>
  <c r="T117" i="1" s="1"/>
  <c r="K118" i="1"/>
  <c r="R117" i="1"/>
  <c r="U117" i="1" l="1"/>
  <c r="V117" i="1" s="1"/>
  <c r="L118" i="1"/>
  <c r="N118" i="1" l="1"/>
  <c r="O118" i="1" s="1"/>
  <c r="P118" i="1" l="1"/>
  <c r="Q118" i="1"/>
  <c r="S118" i="1" l="1"/>
  <c r="T118" i="1" s="1"/>
  <c r="K119" i="1"/>
  <c r="R118" i="1"/>
  <c r="U118" i="1" l="1"/>
  <c r="V118" i="1" s="1"/>
  <c r="L119" i="1"/>
  <c r="N119" i="1" l="1"/>
  <c r="O119" i="1" s="1"/>
  <c r="P119" i="1" l="1"/>
  <c r="Q119" i="1"/>
  <c r="S119" i="1" l="1"/>
  <c r="T119" i="1" s="1"/>
  <c r="K120" i="1"/>
  <c r="R119" i="1"/>
  <c r="U119" i="1" l="1"/>
  <c r="V119" i="1" s="1"/>
  <c r="L120" i="1"/>
  <c r="N120" i="1" l="1"/>
  <c r="O120" i="1" s="1"/>
  <c r="P120" i="1" l="1"/>
  <c r="Q120" i="1"/>
  <c r="S120" i="1" l="1"/>
  <c r="T120" i="1" s="1"/>
  <c r="R120" i="1"/>
  <c r="K121" i="1"/>
  <c r="U120" i="1" l="1"/>
  <c r="V120" i="1" s="1"/>
  <c r="L121" i="1"/>
  <c r="N121" i="1" l="1"/>
  <c r="O121" i="1" s="1"/>
  <c r="P121" i="1" l="1"/>
  <c r="Q121" i="1"/>
  <c r="S121" i="1" l="1"/>
  <c r="T121" i="1" s="1"/>
  <c r="K122" i="1"/>
  <c r="R121" i="1"/>
  <c r="U121" i="1" l="1"/>
  <c r="V121" i="1" s="1"/>
  <c r="L122" i="1"/>
  <c r="N122" i="1" l="1"/>
  <c r="O122" i="1" s="1"/>
  <c r="P122" i="1" l="1"/>
  <c r="Q122" i="1"/>
  <c r="S122" i="1" l="1"/>
  <c r="T122" i="1" s="1"/>
  <c r="K123" i="1"/>
  <c r="R122" i="1"/>
  <c r="U122" i="1" l="1"/>
  <c r="V122" i="1" s="1"/>
  <c r="L123" i="1"/>
  <c r="N123" i="1" l="1"/>
  <c r="O123" i="1" s="1"/>
  <c r="P123" i="1" l="1"/>
  <c r="Q123" i="1"/>
  <c r="S123" i="1" l="1"/>
  <c r="T123" i="1" s="1"/>
  <c r="K124" i="1"/>
  <c r="R123" i="1"/>
  <c r="U123" i="1" l="1"/>
  <c r="V123" i="1" s="1"/>
  <c r="L124" i="1"/>
  <c r="N124" i="1" l="1"/>
  <c r="O124" i="1" s="1"/>
  <c r="P124" i="1" l="1"/>
  <c r="Q124" i="1"/>
  <c r="S124" i="1" l="1"/>
  <c r="T124" i="1" s="1"/>
  <c r="K125" i="1"/>
  <c r="R124" i="1"/>
  <c r="U124" i="1" l="1"/>
  <c r="V124" i="1" s="1"/>
  <c r="L125" i="1"/>
  <c r="N125" i="1" l="1"/>
  <c r="O125" i="1" s="1"/>
  <c r="P125" i="1" l="1"/>
  <c r="Q125" i="1"/>
  <c r="S125" i="1" l="1"/>
  <c r="T125" i="1" s="1"/>
  <c r="K126" i="1"/>
  <c r="R125" i="1"/>
  <c r="U125" i="1" l="1"/>
  <c r="V125" i="1" s="1"/>
  <c r="L126" i="1"/>
  <c r="N126" i="1" l="1"/>
  <c r="O126" i="1" s="1"/>
  <c r="P126" i="1" l="1"/>
  <c r="Q126" i="1"/>
  <c r="S126" i="1" l="1"/>
  <c r="T126" i="1" s="1"/>
  <c r="K127" i="1"/>
  <c r="R126" i="1"/>
  <c r="U126" i="1" l="1"/>
  <c r="V126" i="1" s="1"/>
  <c r="L127" i="1"/>
  <c r="N127" i="1" l="1"/>
  <c r="O127" i="1" s="1"/>
  <c r="P127" i="1" l="1"/>
  <c r="Q127" i="1"/>
  <c r="S127" i="1" l="1"/>
  <c r="T127" i="1" s="1"/>
  <c r="K128" i="1"/>
  <c r="R127" i="1"/>
  <c r="U127" i="1" l="1"/>
  <c r="V127" i="1" s="1"/>
  <c r="L128" i="1"/>
  <c r="N128" i="1" l="1"/>
  <c r="O128" i="1" s="1"/>
  <c r="P128" i="1" l="1"/>
  <c r="Q128" i="1"/>
  <c r="S128" i="1" l="1"/>
  <c r="T128" i="1" s="1"/>
  <c r="K129" i="1"/>
  <c r="R128" i="1"/>
  <c r="U128" i="1" l="1"/>
  <c r="V128" i="1" s="1"/>
  <c r="L129" i="1"/>
  <c r="N129" i="1" l="1"/>
  <c r="O129" i="1" s="1"/>
  <c r="P129" i="1" l="1"/>
  <c r="Q129" i="1"/>
  <c r="S129" i="1" l="1"/>
  <c r="T129" i="1" s="1"/>
  <c r="R129" i="1"/>
  <c r="K130" i="1"/>
  <c r="U129" i="1" l="1"/>
  <c r="V129" i="1" s="1"/>
  <c r="L130" i="1"/>
  <c r="N130" i="1" l="1"/>
  <c r="O130" i="1" s="1"/>
  <c r="P130" i="1" l="1"/>
  <c r="Q130" i="1"/>
  <c r="S130" i="1" l="1"/>
  <c r="T130" i="1" s="1"/>
  <c r="K131" i="1"/>
  <c r="R130" i="1"/>
  <c r="U130" i="1" l="1"/>
  <c r="V130" i="1" s="1"/>
  <c r="L131" i="1"/>
  <c r="N131" i="1" l="1"/>
  <c r="O131" i="1" s="1"/>
  <c r="P131" i="1" l="1"/>
  <c r="Q131" i="1"/>
  <c r="S131" i="1" l="1"/>
  <c r="T131" i="1" s="1"/>
  <c r="K132" i="1"/>
  <c r="R131" i="1"/>
  <c r="U131" i="1" l="1"/>
  <c r="V131" i="1" s="1"/>
  <c r="L132" i="1"/>
  <c r="N132" i="1" l="1"/>
  <c r="O132" i="1" s="1"/>
  <c r="P132" i="1" l="1"/>
  <c r="Q132" i="1"/>
  <c r="S132" i="1" l="1"/>
  <c r="T132" i="1" s="1"/>
  <c r="R132" i="1"/>
  <c r="K133" i="1"/>
  <c r="U132" i="1" l="1"/>
  <c r="V132" i="1" s="1"/>
  <c r="L133" i="1"/>
  <c r="N133" i="1" l="1"/>
  <c r="O133" i="1" s="1"/>
  <c r="P133" i="1" l="1"/>
  <c r="Q133" i="1"/>
  <c r="K134" i="1" s="1"/>
  <c r="L134" i="1" l="1"/>
  <c r="N134" i="1" s="1"/>
  <c r="O134" i="1" s="1"/>
  <c r="P134" i="1" s="1"/>
  <c r="S134" i="1" s="1"/>
  <c r="Q134" i="1"/>
  <c r="R134" i="1" s="1"/>
  <c r="S133" i="1"/>
  <c r="T133" i="1" s="1"/>
  <c r="R133" i="1"/>
  <c r="U133" i="1" l="1"/>
  <c r="V133" i="1" s="1"/>
  <c r="T134" i="1" s="1"/>
  <c r="G3" i="2" s="1"/>
  <c r="I3" i="2" s="1"/>
  <c r="U134" i="1" l="1"/>
  <c r="V134" i="1" s="1"/>
</calcChain>
</file>

<file path=xl/sharedStrings.xml><?xml version="1.0" encoding="utf-8"?>
<sst xmlns="http://schemas.openxmlformats.org/spreadsheetml/2006/main" count="50" uniqueCount="49">
  <si>
    <t>Data</t>
  </si>
  <si>
    <t>Prezzo</t>
  </si>
  <si>
    <t>Investimento mensile</t>
  </si>
  <si>
    <t>Quote DCA totali</t>
  </si>
  <si>
    <t>Valore DCA totale</t>
  </si>
  <si>
    <t>Quote VA totali</t>
  </si>
  <si>
    <t>Valore VA totale</t>
  </si>
  <si>
    <t>Valore VA target</t>
  </si>
  <si>
    <t>Quote VA finora</t>
  </si>
  <si>
    <t>Quote DCA finora</t>
  </si>
  <si>
    <t>Quote DCA da comprare</t>
  </si>
  <si>
    <t>Quote VA da comprare</t>
  </si>
  <si>
    <t>Valore VA finora</t>
  </si>
  <si>
    <t>Speso VA</t>
  </si>
  <si>
    <t>Speso DCA</t>
  </si>
  <si>
    <t>non si vende mai</t>
  </si>
  <si>
    <t>se compri più di 100, solo se c'è nel fondo liquidità</t>
  </si>
  <si>
    <t>incremento il versamento pari all'interesse (questo va fatto su entrambi)</t>
  </si>
  <si>
    <t>Soldi DCA da investire</t>
  </si>
  <si>
    <t>Soldi VA da investire</t>
  </si>
  <si>
    <t>Incremento annuo</t>
  </si>
  <si>
    <t>Soldi VA che investirò</t>
  </si>
  <si>
    <t>S&amp;P500TR</t>
  </si>
  <si>
    <t>Inizio</t>
  </si>
  <si>
    <t>DCA</t>
  </si>
  <si>
    <t>VA</t>
  </si>
  <si>
    <t>VAP</t>
  </si>
  <si>
    <t>Investito attualizzato all'inizio</t>
  </si>
  <si>
    <t>Ricavato alla fine</t>
  </si>
  <si>
    <t>Interesse annuale</t>
  </si>
  <si>
    <t>TIR</t>
  </si>
  <si>
    <t>Delta VA</t>
  </si>
  <si>
    <t>Buffer VA</t>
  </si>
  <si>
    <t>Interessi VA</t>
  </si>
  <si>
    <t>Buffer totale VA</t>
  </si>
  <si>
    <t>Quote VAP finora</t>
  </si>
  <si>
    <t>Soldi VAP da investire</t>
  </si>
  <si>
    <t>Soldi VAP che investirei</t>
  </si>
  <si>
    <t>Quote VAP da comprare</t>
  </si>
  <si>
    <t>Speso VAP</t>
  </si>
  <si>
    <t>Quote VAP totali</t>
  </si>
  <si>
    <t>Delta VAP</t>
  </si>
  <si>
    <t>Buffer VAP</t>
  </si>
  <si>
    <t>Interessi VAP</t>
  </si>
  <si>
    <t>Buffer totale VAP</t>
  </si>
  <si>
    <t>Valore VAP target</t>
  </si>
  <si>
    <t>Valore VAP finora</t>
  </si>
  <si>
    <t>Valore VAP totale</t>
  </si>
  <si>
    <t>Interesse annuo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</si>
</sst>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%"/>
    <numFmt numFmtId="167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" fontId="0" fillId="4" borderId="0" xfId="0" applyNumberFormat="1" applyFill="1"/>
    <xf numFmtId="165" fontId="0" fillId="3" borderId="0" xfId="0" applyNumberFormat="1" applyFill="1"/>
    <xf numFmtId="1" fontId="0" fillId="3" borderId="0" xfId="0" applyNumberFormat="1" applyFill="1"/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3" borderId="0" xfId="0" applyNumberFormat="1" applyFont="1" applyFill="1"/>
    <xf numFmtId="1" fontId="3" fillId="4" borderId="0" xfId="0" applyNumberFormat="1" applyFont="1" applyFill="1"/>
    <xf numFmtId="10" fontId="2" fillId="2" borderId="0" xfId="1" applyNumberFormat="1" applyFont="1" applyFill="1" applyAlignment="1">
      <alignment horizontal="center" vertical="center" wrapText="1"/>
    </xf>
    <xf numFmtId="10" fontId="0" fillId="2" borderId="0" xfId="1" applyNumberFormat="1" applyFont="1" applyFill="1"/>
    <xf numFmtId="0" fontId="2" fillId="5" borderId="0" xfId="0" applyFont="1" applyFill="1" applyAlignment="1">
      <alignment horizontal="center" vertical="center" wrapText="1"/>
    </xf>
    <xf numFmtId="1" fontId="0" fillId="5" borderId="0" xfId="0" applyNumberFormat="1" applyFill="1"/>
    <xf numFmtId="165" fontId="0" fillId="5" borderId="0" xfId="0" applyNumberFormat="1" applyFill="1"/>
    <xf numFmtId="0" fontId="0" fillId="5" borderId="0" xfId="0" applyFill="1"/>
    <xf numFmtId="165" fontId="2" fillId="3" borderId="0" xfId="0" applyNumberFormat="1" applyFont="1" applyFill="1" applyAlignment="1">
      <alignment horizontal="center" vertical="center" wrapText="1"/>
    </xf>
    <xf numFmtId="1" fontId="2" fillId="6" borderId="0" xfId="0" applyNumberFormat="1" applyFont="1" applyFill="1" applyAlignment="1">
      <alignment horizontal="center" vertical="center" wrapText="1"/>
    </xf>
    <xf numFmtId="1" fontId="0" fillId="6" borderId="0" xfId="0" applyNumberFormat="1" applyFill="1"/>
    <xf numFmtId="1" fontId="3" fillId="6" borderId="0" xfId="0" applyNumberFormat="1" applyFont="1" applyFill="1"/>
    <xf numFmtId="1" fontId="0" fillId="7" borderId="0" xfId="0" applyNumberFormat="1" applyFill="1"/>
    <xf numFmtId="165" fontId="0" fillId="7" borderId="0" xfId="0" applyNumberFormat="1" applyFill="1"/>
    <xf numFmtId="166" fontId="0" fillId="0" borderId="0" xfId="1" applyNumberFormat="1" applyFont="1"/>
    <xf numFmtId="165" fontId="2" fillId="7" borderId="0" xfId="0" applyNumberFormat="1" applyFont="1" applyFill="1" applyAlignment="1">
      <alignment horizontal="center" vertical="center" wrapText="1"/>
    </xf>
    <xf numFmtId="1" fontId="2" fillId="7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" fontId="0" fillId="0" borderId="0" xfId="0" applyNumberFormat="1"/>
    <xf numFmtId="0" fontId="0" fillId="8" borderId="0" xfId="0" applyFill="1"/>
    <xf numFmtId="9" fontId="0" fillId="8" borderId="0" xfId="0" applyNumberFormat="1" applyFill="1"/>
    <xf numFmtId="14" fontId="0" fillId="8" borderId="0" xfId="0" applyNumberFormat="1" applyFill="1"/>
    <xf numFmtId="10" fontId="0" fillId="0" borderId="0" xfId="1" applyNumberFormat="1" applyFont="1"/>
    <xf numFmtId="0" fontId="2" fillId="0" borderId="0" xfId="0" applyFont="1" applyAlignment="1">
      <alignment horizontal="center"/>
    </xf>
    <xf numFmtId="164" fontId="2" fillId="4" borderId="0" xfId="0" applyNumberFormat="1" applyFont="1" applyFill="1" applyAlignment="1">
      <alignment horizontal="center" vertical="center" wrapText="1"/>
    </xf>
    <xf numFmtId="164" fontId="0" fillId="4" borderId="0" xfId="0" applyNumberFormat="1" applyFill="1"/>
    <xf numFmtId="164" fontId="2" fillId="3" borderId="0" xfId="0" applyNumberFormat="1" applyFont="1" applyFill="1" applyAlignment="1">
      <alignment horizontal="center" vertical="center" wrapText="1"/>
    </xf>
    <xf numFmtId="164" fontId="0" fillId="3" borderId="0" xfId="0" applyNumberFormat="1" applyFill="1"/>
    <xf numFmtId="164" fontId="2" fillId="6" borderId="0" xfId="0" applyNumberFormat="1" applyFont="1" applyFill="1" applyAlignment="1">
      <alignment horizontal="center" vertical="center" wrapText="1"/>
    </xf>
    <xf numFmtId="164" fontId="0" fillId="6" borderId="0" xfId="0" applyNumberFormat="1" applyFill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CABB-0BA2-4A45-A147-A0C36DC9F7FF}">
  <dimension ref="A1:I4"/>
  <sheetViews>
    <sheetView tabSelected="1" zoomScale="130" zoomScaleNormal="130" workbookViewId="0">
      <selection activeCell="I3" sqref="I3"/>
    </sheetView>
  </sheetViews>
  <sheetFormatPr defaultRowHeight="15" x14ac:dyDescent="0.25"/>
  <cols>
    <col min="1" max="1" width="20.7109375" style="1" bestFit="1" customWidth="1"/>
    <col min="2" max="2" width="11.28515625" bestFit="1" customWidth="1"/>
    <col min="7" max="7" width="15.28515625" bestFit="1" customWidth="1"/>
    <col min="8" max="8" width="26" bestFit="1" customWidth="1"/>
    <col min="9" max="9" width="12.85546875" bestFit="1" customWidth="1"/>
  </cols>
  <sheetData>
    <row r="1" spans="1:9" x14ac:dyDescent="0.25">
      <c r="A1" s="1" t="s">
        <v>2</v>
      </c>
      <c r="B1" s="33">
        <v>100</v>
      </c>
      <c r="G1" s="1" t="s">
        <v>28</v>
      </c>
      <c r="H1" s="1" t="s">
        <v>27</v>
      </c>
      <c r="I1" s="37" t="s">
        <v>30</v>
      </c>
    </row>
    <row r="2" spans="1:9" x14ac:dyDescent="0.25">
      <c r="A2" s="1" t="s">
        <v>48</v>
      </c>
      <c r="B2" s="34">
        <v>0.03</v>
      </c>
      <c r="C2" s="27">
        <f>(1+B2)^(1/12)-1</f>
        <v>2.4662697723036864E-3</v>
      </c>
      <c r="F2" s="1" t="s">
        <v>24</v>
      </c>
      <c r="G2" s="32">
        <f>PAC!I134</f>
        <v>43032.543380325027</v>
      </c>
      <c r="H2" s="32">
        <f>XNPV(interesseAnnuo,PAC!E$2:E$134,PAC!$A$2:$A$134)</f>
        <v>14810.82580484308</v>
      </c>
      <c r="I2" s="36">
        <f>(G2/H2)^(365.25/(PAC!$A$135-PAC!$A$2))-1</f>
        <v>0.1009958835643785</v>
      </c>
    </row>
    <row r="3" spans="1:9" x14ac:dyDescent="0.25">
      <c r="A3" s="1" t="s">
        <v>20</v>
      </c>
      <c r="B3" s="34">
        <v>0.05</v>
      </c>
      <c r="C3" s="27">
        <f>(1+B3)^(1/12)-1</f>
        <v>4.0741237836483535E-3</v>
      </c>
      <c r="F3" s="1" t="s">
        <v>25</v>
      </c>
      <c r="G3" s="32">
        <f>PAC!R134+PAC!T134</f>
        <v>34437.223094118781</v>
      </c>
      <c r="H3" s="32">
        <f>XNPV(interesseAnnuo,PAC!M$2:M$134,PAC!$A$2:$A$134)</f>
        <v>14810.82580484308</v>
      </c>
      <c r="I3" s="36">
        <f>(G3/H3)^(365.25/(PAC!$A$135-PAC!$A$2))-1</f>
        <v>7.9086898004010919E-2</v>
      </c>
    </row>
    <row r="4" spans="1:9" x14ac:dyDescent="0.25">
      <c r="A4" s="1" t="s">
        <v>23</v>
      </c>
      <c r="B4" s="35">
        <v>40544</v>
      </c>
      <c r="F4" s="1" t="s">
        <v>26</v>
      </c>
      <c r="G4" s="32">
        <f>PAC!AE134+PAC!AG134</f>
        <v>37041.178623019834</v>
      </c>
      <c r="H4" s="32">
        <f>XNPV(interesseAnnuo,PAC!Z$2:Z$134,PAC!$A$2:$A$134)</f>
        <v>14810.82580484308</v>
      </c>
      <c r="I4" s="36">
        <f>(G4/H4)^(365.25/(PAC!$A$135-PAC!$A$2))-1</f>
        <v>8.6205725078005058E-2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3761-5E35-455B-B29F-D7FB823F4C97}">
  <dimension ref="A1:AL289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134" sqref="R134"/>
    </sheetView>
  </sheetViews>
  <sheetFormatPr defaultRowHeight="15" x14ac:dyDescent="0.25"/>
  <cols>
    <col min="1" max="1" width="10.7109375" style="3" bestFit="1" customWidth="1"/>
    <col min="2" max="2" width="8.5703125" style="4" bestFit="1" customWidth="1"/>
    <col min="3" max="3" width="9.28515625" style="16" bestFit="1" customWidth="1"/>
    <col min="4" max="4" width="10.42578125" style="6" bestFit="1" customWidth="1"/>
    <col min="5" max="5" width="11.42578125" style="7" bestFit="1" customWidth="1"/>
    <col min="6" max="6" width="12" style="41" bestFit="1" customWidth="1"/>
    <col min="7" max="7" width="6.28515625" style="13" bestFit="1" customWidth="1"/>
    <col min="8" max="8" width="9.85546875" style="41" bestFit="1" customWidth="1"/>
    <col min="9" max="9" width="10.42578125" style="7" bestFit="1" customWidth="1"/>
    <col min="10" max="10" width="9.28515625" style="5" bestFit="1" customWidth="1"/>
    <col min="11" max="11" width="9.28515625" style="39" bestFit="1" customWidth="1"/>
    <col min="12" max="12" width="9.28515625" style="5" bestFit="1" customWidth="1"/>
    <col min="13" max="13" width="11" style="5" bestFit="1" customWidth="1"/>
    <col min="14" max="14" width="12" style="5" bestFit="1" customWidth="1"/>
    <col min="15" max="15" width="12" style="39" bestFit="1" customWidth="1"/>
    <col min="16" max="16" width="6.42578125" style="14" customWidth="1"/>
    <col min="17" max="17" width="8.7109375" style="39" bestFit="1" customWidth="1"/>
    <col min="18" max="18" width="9.28515625" style="5" bestFit="1" customWidth="1"/>
    <col min="19" max="19" width="5.7109375" style="20" bestFit="1" customWidth="1"/>
    <col min="20" max="20" width="6.5703125" style="20" bestFit="1" customWidth="1"/>
    <col min="21" max="21" width="8.7109375" style="20" bestFit="1" customWidth="1"/>
    <col min="22" max="22" width="9.42578125" style="20" customWidth="1"/>
    <col min="23" max="23" width="10.42578125" style="23" bestFit="1" customWidth="1"/>
    <col min="24" max="24" width="10.42578125" style="43" bestFit="1" customWidth="1"/>
    <col min="25" max="25" width="10.42578125" style="23" bestFit="1" customWidth="1"/>
    <col min="26" max="26" width="11.42578125" style="23" bestFit="1" customWidth="1"/>
    <col min="27" max="27" width="13.140625" style="23" bestFit="1" customWidth="1"/>
    <col min="28" max="28" width="12" style="43" bestFit="1" customWidth="1"/>
    <col min="29" max="29" width="6.28515625" style="24" bestFit="1" customWidth="1"/>
    <col min="30" max="30" width="9.85546875" style="43" bestFit="1" customWidth="1"/>
    <col min="31" max="31" width="10.42578125" style="23" bestFit="1" customWidth="1"/>
    <col min="32" max="32" width="5.7109375" style="25" bestFit="1" customWidth="1"/>
    <col min="33" max="33" width="6.5703125" style="25" bestFit="1" customWidth="1"/>
    <col min="34" max="34" width="8.7109375" style="26" bestFit="1" customWidth="1"/>
    <col min="35" max="35" width="10.42578125" style="26" bestFit="1" customWidth="1"/>
  </cols>
  <sheetData>
    <row r="1" spans="1:38" s="12" customFormat="1" ht="31.5" customHeight="1" x14ac:dyDescent="0.25">
      <c r="A1" s="8" t="s">
        <v>0</v>
      </c>
      <c r="B1" s="9" t="s">
        <v>1</v>
      </c>
      <c r="C1" s="15" t="s">
        <v>29</v>
      </c>
      <c r="D1" s="21" t="s">
        <v>9</v>
      </c>
      <c r="E1" s="10" t="s">
        <v>18</v>
      </c>
      <c r="F1" s="40" t="s">
        <v>10</v>
      </c>
      <c r="G1" s="10" t="s">
        <v>14</v>
      </c>
      <c r="H1" s="40" t="s">
        <v>3</v>
      </c>
      <c r="I1" s="10" t="s">
        <v>4</v>
      </c>
      <c r="J1" s="11" t="s">
        <v>7</v>
      </c>
      <c r="K1" s="38" t="s">
        <v>8</v>
      </c>
      <c r="L1" s="11" t="s">
        <v>12</v>
      </c>
      <c r="M1" s="11" t="s">
        <v>19</v>
      </c>
      <c r="N1" s="11" t="s">
        <v>21</v>
      </c>
      <c r="O1" s="38" t="s">
        <v>11</v>
      </c>
      <c r="P1" s="11" t="s">
        <v>13</v>
      </c>
      <c r="Q1" s="38" t="s">
        <v>5</v>
      </c>
      <c r="R1" s="11" t="s">
        <v>6</v>
      </c>
      <c r="S1" s="17" t="s">
        <v>31</v>
      </c>
      <c r="T1" s="17" t="s">
        <v>32</v>
      </c>
      <c r="U1" s="17" t="s">
        <v>33</v>
      </c>
      <c r="V1" s="17" t="s">
        <v>34</v>
      </c>
      <c r="W1" s="22" t="s">
        <v>45</v>
      </c>
      <c r="X1" s="42" t="s">
        <v>35</v>
      </c>
      <c r="Y1" s="22" t="s">
        <v>46</v>
      </c>
      <c r="Z1" s="22" t="s">
        <v>36</v>
      </c>
      <c r="AA1" s="22" t="s">
        <v>37</v>
      </c>
      <c r="AB1" s="42" t="s">
        <v>38</v>
      </c>
      <c r="AC1" s="22" t="s">
        <v>39</v>
      </c>
      <c r="AD1" s="42" t="s">
        <v>40</v>
      </c>
      <c r="AE1" s="22" t="s">
        <v>47</v>
      </c>
      <c r="AF1" s="29" t="s">
        <v>41</v>
      </c>
      <c r="AG1" s="29" t="s">
        <v>42</v>
      </c>
      <c r="AH1" s="28" t="s">
        <v>43</v>
      </c>
      <c r="AI1" s="28" t="s">
        <v>44</v>
      </c>
    </row>
    <row r="2" spans="1:38" x14ac:dyDescent="0.25">
      <c r="A2" s="2">
        <f t="shared" ref="A2:A33" si="0">IF(ISNUMBER(A1),DATE(YEAR(A1),MONTH(A1)+1,DAY(A1)),inizio)</f>
        <v>40544</v>
      </c>
      <c r="B2" s="4">
        <f>INDEX('S&amp;P500TR'!B:B,MATCH(A2,'S&amp;P500TR'!A:A,0))</f>
        <v>2114.2900390625</v>
      </c>
      <c r="C2" s="16">
        <f>interesseAnnuo</f>
        <v>0.03</v>
      </c>
      <c r="D2" s="6">
        <f>IF(ISNUMBER(H1),H1,0)</f>
        <v>0</v>
      </c>
      <c r="E2" s="7">
        <f>investimentoMensile*(1+incrementoMensile)^(ROW()-2)</f>
        <v>100</v>
      </c>
      <c r="F2" s="41">
        <f>E2/$B2</f>
        <v>4.7297200550753732E-2</v>
      </c>
      <c r="G2" s="13">
        <f>F2*$B2</f>
        <v>100</v>
      </c>
      <c r="H2" s="41">
        <f>D2+F2</f>
        <v>4.7297200550753732E-2</v>
      </c>
      <c r="I2" s="7">
        <f>H2*$B2</f>
        <v>100</v>
      </c>
      <c r="J2" s="5">
        <f>IF(ISNUMBER(J1),J1,0)+investimentoMensile*(1+incrementoMensile)^(ROW()-1)</f>
        <v>100.40741237836484</v>
      </c>
      <c r="K2" s="39">
        <f>IF(ISNUMBER(Q1),Q1,0)</f>
        <v>0</v>
      </c>
      <c r="L2" s="5">
        <f>K2*$B2</f>
        <v>0</v>
      </c>
      <c r="M2" s="5">
        <f>investimentoMensile*(1+incrementoMensile)^(ROW()-2)</f>
        <v>100</v>
      </c>
      <c r="N2" s="5">
        <f>J2-L2</f>
        <v>100.40741237836484</v>
      </c>
      <c r="O2" s="39">
        <f>N2/$B2</f>
        <v>4.7489895200417541E-2</v>
      </c>
      <c r="P2" s="14">
        <f>O2*$B2</f>
        <v>100.40741237836484</v>
      </c>
      <c r="Q2" s="39">
        <f>K2+O2</f>
        <v>4.7489895200417541E-2</v>
      </c>
      <c r="R2" s="5">
        <f>Q2*$B2</f>
        <v>100.40741237836484</v>
      </c>
      <c r="S2" s="18">
        <f>M2-P2</f>
        <v>-0.4074123783648389</v>
      </c>
      <c r="T2" s="18">
        <f>IF(ISNUMBER(V1),V1,0)+S2</f>
        <v>-0.4074123783648389</v>
      </c>
      <c r="U2" s="19">
        <f>T2*((1+$C2)^((A3-A2)/365.24)-1)</f>
        <v>-1.0234091834656633E-3</v>
      </c>
      <c r="V2" s="19">
        <f>T2+U2</f>
        <v>-0.40843578754830456</v>
      </c>
      <c r="W2" s="23">
        <f>IF(ISNUMBER(W1),W1,0)+investimentoMensile*(1+incrementoMensile)^(ROW()-1)</f>
        <v>100.40741237836484</v>
      </c>
      <c r="X2" s="43">
        <f>IF(ISNUMBER(AD1),AD1,0)</f>
        <v>0</v>
      </c>
      <c r="Y2" s="23">
        <f>X2*$B2</f>
        <v>0</v>
      </c>
      <c r="Z2" s="23">
        <f>investimentoMensile*(1+incrementoMensile)^(ROW()-2)</f>
        <v>100</v>
      </c>
      <c r="AA2" s="23">
        <f>W2-Y2</f>
        <v>100.40741237836484</v>
      </c>
      <c r="AB2" s="43">
        <f>MAX(0,MIN(AA2,Z2+IF(ISNUMBER(AI1),AI1,0)))/$B2</f>
        <v>4.7297200550753732E-2</v>
      </c>
      <c r="AC2" s="24">
        <f>AB2*$B2</f>
        <v>100</v>
      </c>
      <c r="AD2" s="43">
        <f>X2+AB2</f>
        <v>4.7297200550753732E-2</v>
      </c>
      <c r="AE2" s="23">
        <f>AD2*$B2</f>
        <v>100</v>
      </c>
      <c r="AF2" s="25">
        <f>Z2-AC2</f>
        <v>0</v>
      </c>
      <c r="AG2" s="25">
        <f>IF(ISNUMBER(AI1),AI1,0)+AF2</f>
        <v>0</v>
      </c>
      <c r="AH2" s="26">
        <f>AG2*((1+$C2)^((A3-A2)/365.24)-1)</f>
        <v>0</v>
      </c>
      <c r="AI2" s="26">
        <f>AG2+AH2</f>
        <v>0</v>
      </c>
      <c r="AL2" t="s">
        <v>15</v>
      </c>
    </row>
    <row r="3" spans="1:38" x14ac:dyDescent="0.25">
      <c r="A3" s="2">
        <f t="shared" si="0"/>
        <v>40575</v>
      </c>
      <c r="B3" s="4">
        <f>INDEX('S&amp;P500TR'!B:B,MATCH(A3,'S&amp;P500TR'!A:A,0))</f>
        <v>2200.5400390625</v>
      </c>
      <c r="C3" s="16">
        <f>interesseAnnuo</f>
        <v>0.03</v>
      </c>
      <c r="D3" s="6">
        <f t="shared" ref="D3:D66" si="1">IF(ISNUMBER(H2),H2,0)</f>
        <v>4.7297200550753732E-2</v>
      </c>
      <c r="E3" s="7">
        <f>investimentoMensile*(1+incrementoMensile)^(ROW()-2)</f>
        <v>100.40741237836484</v>
      </c>
      <c r="F3" s="41">
        <f t="shared" ref="F3:F66" si="2">E3/$B3</f>
        <v>4.562853235842125E-2</v>
      </c>
      <c r="G3" s="13">
        <f t="shared" ref="G3:G66" si="3">F3*$B3</f>
        <v>100.40741237836484</v>
      </c>
      <c r="H3" s="41">
        <f t="shared" ref="H3:H66" si="4">D3+F3</f>
        <v>9.2925732909174982E-2</v>
      </c>
      <c r="I3" s="7">
        <f t="shared" ref="I3:I66" si="5">H3*$B3</f>
        <v>204.48679592586737</v>
      </c>
      <c r="J3" s="5">
        <f>IF(ISNUMBER(J2),J2,0)+investimentoMensile*(1+incrementoMensile)^(ROW()-1)</f>
        <v>201.22389698355497</v>
      </c>
      <c r="K3" s="39">
        <f t="shared" ref="K3:K66" si="6">IF(ISNUMBER(Q2),Q2,0)</f>
        <v>4.7489895200417541E-2</v>
      </c>
      <c r="L3" s="5">
        <f t="shared" ref="L3:L66" si="7">K3*$B3</f>
        <v>104.50341583940084</v>
      </c>
      <c r="M3" s="5">
        <f>investimentoMensile*(1+incrementoMensile)^(ROW()-2)</f>
        <v>100.40741237836484</v>
      </c>
      <c r="N3" s="5">
        <f t="shared" ref="N3:N66" si="8">J3-L3</f>
        <v>96.720481144154121</v>
      </c>
      <c r="O3" s="39">
        <f t="shared" ref="O3:O66" si="9">N3/$B3</f>
        <v>4.3953065805319373E-2</v>
      </c>
      <c r="P3" s="14">
        <f t="shared" ref="P3:P66" si="10">O3*$B3</f>
        <v>96.720481144154121</v>
      </c>
      <c r="Q3" s="39">
        <f t="shared" ref="Q3:Q66" si="11">K3+O3</f>
        <v>9.1442961005736914E-2</v>
      </c>
      <c r="R3" s="5">
        <f t="shared" ref="R3:R66" si="12">Q3*$B3</f>
        <v>201.22389698355497</v>
      </c>
      <c r="S3" s="18">
        <f t="shared" ref="S3:S66" si="13">M3-P3</f>
        <v>3.6869312342107179</v>
      </c>
      <c r="T3" s="18">
        <f t="shared" ref="T3:T66" si="14">IF(ISNUMBER(V2),V2,0)+S3</f>
        <v>3.2784954466624132</v>
      </c>
      <c r="U3" s="19">
        <f t="shared" ref="U3:U66" si="15">T3*((1+$C3)^((A4-A3)/365.24)-1)</f>
        <v>7.4376077430308007E-3</v>
      </c>
      <c r="V3" s="19">
        <f t="shared" ref="V3:V66" si="16">T3+U3</f>
        <v>3.2859330544054441</v>
      </c>
      <c r="W3" s="23">
        <f>IF(ISNUMBER(W2),W2,0)+investimentoMensile*(1+incrementoMensile)^(ROW()-1)</f>
        <v>201.22389698355497</v>
      </c>
      <c r="X3" s="43">
        <f t="shared" ref="X3:X66" si="17">IF(ISNUMBER(AD2),AD2,0)</f>
        <v>4.7297200550753732E-2</v>
      </c>
      <c r="Y3" s="23">
        <f t="shared" ref="Y3:Y66" si="18">X3*$B3</f>
        <v>104.07938354750252</v>
      </c>
      <c r="Z3" s="23">
        <f>investimentoMensile*(1+incrementoMensile)^(ROW()-2)</f>
        <v>100.40741237836484</v>
      </c>
      <c r="AA3" s="23">
        <f t="shared" ref="AA3:AA66" si="19">W3-Y3</f>
        <v>97.144513436052449</v>
      </c>
      <c r="AB3" s="43">
        <f t="shared" ref="AB3:AB66" si="20">MAX(0,MIN(AA3,Z3+IF(ISNUMBER(AI2),AI2,0)))/$B3</f>
        <v>4.4145760454983175E-2</v>
      </c>
      <c r="AC3" s="24">
        <f t="shared" ref="AC3:AC66" si="21">AB3*$B3</f>
        <v>97.144513436052449</v>
      </c>
      <c r="AD3" s="43">
        <f t="shared" ref="AD3:AD66" si="22">X3+AB3</f>
        <v>9.14429610057369E-2</v>
      </c>
      <c r="AE3" s="23">
        <f t="shared" ref="AE3:AE66" si="23">AD3*$B3</f>
        <v>201.22389698355494</v>
      </c>
      <c r="AF3" s="25">
        <f t="shared" ref="AF3:AF66" si="24">Z3-AC3</f>
        <v>3.2628989423123897</v>
      </c>
      <c r="AG3" s="25">
        <f t="shared" ref="AG3:AG66" si="25">IF(ISNUMBER(AI2),AI2,0)+AF3</f>
        <v>3.2628989423123897</v>
      </c>
      <c r="AH3" s="26">
        <f t="shared" ref="AH3:AH66" si="26">AG3*((1+$C3)^((A4-A3)/365.24)-1)</f>
        <v>7.4022254515482729E-3</v>
      </c>
      <c r="AI3" s="26">
        <f t="shared" ref="AI3:AI66" si="27">AG3+AH3</f>
        <v>3.2703011677639382</v>
      </c>
      <c r="AL3" t="s">
        <v>16</v>
      </c>
    </row>
    <row r="4" spans="1:38" x14ac:dyDescent="0.25">
      <c r="A4" s="2">
        <f t="shared" si="0"/>
        <v>40603</v>
      </c>
      <c r="B4" s="4">
        <f>INDEX('S&amp;P500TR'!B:B,MATCH(A4,'S&amp;P500TR'!A:A,0))</f>
        <v>2203.320068359375</v>
      </c>
      <c r="C4" s="16">
        <f>interesseAnnuo</f>
        <v>0.03</v>
      </c>
      <c r="D4" s="6">
        <f t="shared" si="1"/>
        <v>9.2925732909174982E-2</v>
      </c>
      <c r="E4" s="7">
        <f>investimentoMensile*(1+incrementoMensile)^(ROW()-2)</f>
        <v>100.81648460519013</v>
      </c>
      <c r="F4" s="41">
        <f t="shared" si="2"/>
        <v>4.5756622495731904E-2</v>
      </c>
      <c r="G4" s="13">
        <f t="shared" si="3"/>
        <v>100.81648460519014</v>
      </c>
      <c r="H4" s="41">
        <f t="shared" si="4"/>
        <v>0.13868235540490689</v>
      </c>
      <c r="I4" s="7">
        <f t="shared" si="5"/>
        <v>305.56161679097858</v>
      </c>
      <c r="J4" s="5">
        <f>IF(ISNUMBER(J3),J3,0)+investimentoMensile*(1+incrementoMensile)^(ROW()-1)</f>
        <v>302.45112042645894</v>
      </c>
      <c r="K4" s="39">
        <f t="shared" si="6"/>
        <v>9.1442961005736914E-2</v>
      </c>
      <c r="L4" s="5">
        <f t="shared" si="7"/>
        <v>201.47811109414391</v>
      </c>
      <c r="M4" s="5">
        <f>investimentoMensile*(1+incrementoMensile)^(ROW()-2)</f>
        <v>100.81648460519013</v>
      </c>
      <c r="N4" s="5">
        <f t="shared" si="8"/>
        <v>100.97300933231503</v>
      </c>
      <c r="O4" s="39">
        <f t="shared" si="9"/>
        <v>4.5827662890349397E-2</v>
      </c>
      <c r="P4" s="14">
        <f t="shared" si="10"/>
        <v>100.97300933231503</v>
      </c>
      <c r="Q4" s="39">
        <f t="shared" si="11"/>
        <v>0.1372706238960863</v>
      </c>
      <c r="R4" s="5">
        <f t="shared" si="12"/>
        <v>302.45112042645894</v>
      </c>
      <c r="S4" s="18">
        <f t="shared" si="13"/>
        <v>-0.15652472712490351</v>
      </c>
      <c r="T4" s="18">
        <f t="shared" si="14"/>
        <v>3.1294083272805406</v>
      </c>
      <c r="U4" s="19">
        <f t="shared" si="15"/>
        <v>7.8609914450975017E-3</v>
      </c>
      <c r="V4" s="19">
        <f t="shared" si="16"/>
        <v>3.1372693187256382</v>
      </c>
      <c r="W4" s="23">
        <f>IF(ISNUMBER(W3),W3,0)+investimentoMensile*(1+incrementoMensile)^(ROW()-1)</f>
        <v>302.45112042645894</v>
      </c>
      <c r="X4" s="43">
        <f t="shared" si="17"/>
        <v>9.14429610057369E-2</v>
      </c>
      <c r="Y4" s="23">
        <f t="shared" si="18"/>
        <v>201.47811109414388</v>
      </c>
      <c r="Z4" s="23">
        <f>investimentoMensile*(1+incrementoMensile)^(ROW()-2)</f>
        <v>100.81648460519013</v>
      </c>
      <c r="AA4" s="23">
        <f t="shared" si="19"/>
        <v>100.97300933231506</v>
      </c>
      <c r="AB4" s="43">
        <f t="shared" si="20"/>
        <v>4.582766289034941E-2</v>
      </c>
      <c r="AC4" s="24">
        <f t="shared" si="21"/>
        <v>100.97300933231506</v>
      </c>
      <c r="AD4" s="43">
        <f t="shared" si="22"/>
        <v>0.1372706238960863</v>
      </c>
      <c r="AE4" s="23">
        <f t="shared" si="23"/>
        <v>302.45112042645894</v>
      </c>
      <c r="AF4" s="25">
        <f t="shared" si="24"/>
        <v>-0.15652472712493193</v>
      </c>
      <c r="AG4" s="25">
        <f t="shared" si="25"/>
        <v>3.1137764406390063</v>
      </c>
      <c r="AH4" s="26">
        <f t="shared" si="26"/>
        <v>7.8217245568206941E-3</v>
      </c>
      <c r="AI4" s="26">
        <f t="shared" si="27"/>
        <v>3.1215981651958269</v>
      </c>
      <c r="AL4" t="s">
        <v>17</v>
      </c>
    </row>
    <row r="5" spans="1:38" x14ac:dyDescent="0.25">
      <c r="A5" s="2">
        <f t="shared" si="0"/>
        <v>40634</v>
      </c>
      <c r="B5" s="4">
        <f>INDEX('S&amp;P500TR'!B:B,MATCH(A5,'S&amp;P500TR'!A:A,0))</f>
        <v>2250.580078125</v>
      </c>
      <c r="C5" s="16">
        <f>interesseAnnuo</f>
        <v>0.03</v>
      </c>
      <c r="D5" s="6">
        <f t="shared" si="1"/>
        <v>0.13868235540490689</v>
      </c>
      <c r="E5" s="7">
        <f>investimentoMensile*(1+incrementoMensile)^(ROW()-2)</f>
        <v>101.22722344290396</v>
      </c>
      <c r="F5" s="41">
        <f t="shared" si="2"/>
        <v>4.4978281122633162E-2</v>
      </c>
      <c r="G5" s="13">
        <f t="shared" si="3"/>
        <v>101.22722344290395</v>
      </c>
      <c r="H5" s="41">
        <f t="shared" si="4"/>
        <v>0.18366063652754006</v>
      </c>
      <c r="I5" s="7">
        <f t="shared" si="5"/>
        <v>413.34296970463834</v>
      </c>
      <c r="J5" s="5">
        <f>IF(ISNUMBER(J4),J4,0)+investimentoMensile*(1+incrementoMensile)^(ROW()-1)</f>
        <v>404.09075610794434</v>
      </c>
      <c r="K5" s="39">
        <f t="shared" si="6"/>
        <v>0.1372706238960863</v>
      </c>
      <c r="L5" s="5">
        <f t="shared" si="7"/>
        <v>308.9385314523214</v>
      </c>
      <c r="M5" s="5">
        <f>investimentoMensile*(1+incrementoMensile)^(ROW()-2)</f>
        <v>101.22722344290396</v>
      </c>
      <c r="N5" s="5">
        <f t="shared" si="8"/>
        <v>95.152224655622945</v>
      </c>
      <c r="O5" s="39">
        <f t="shared" si="9"/>
        <v>4.2278977575815044E-2</v>
      </c>
      <c r="P5" s="14">
        <f t="shared" si="10"/>
        <v>95.152224655622945</v>
      </c>
      <c r="Q5" s="39">
        <f t="shared" si="11"/>
        <v>0.17954960147190135</v>
      </c>
      <c r="R5" s="5">
        <f t="shared" si="12"/>
        <v>404.09075610794434</v>
      </c>
      <c r="S5" s="18">
        <f t="shared" si="13"/>
        <v>6.0749987872810181</v>
      </c>
      <c r="T5" s="18">
        <f t="shared" si="14"/>
        <v>9.2122681060066558</v>
      </c>
      <c r="U5" s="19">
        <f t="shared" si="15"/>
        <v>2.2393585669904917E-2</v>
      </c>
      <c r="V5" s="19">
        <f t="shared" si="16"/>
        <v>9.2346616916765605</v>
      </c>
      <c r="W5" s="23">
        <f>IF(ISNUMBER(W4),W4,0)+investimentoMensile*(1+incrementoMensile)^(ROW()-1)</f>
        <v>404.09075610794434</v>
      </c>
      <c r="X5" s="43">
        <f t="shared" si="17"/>
        <v>0.1372706238960863</v>
      </c>
      <c r="Y5" s="23">
        <f t="shared" si="18"/>
        <v>308.9385314523214</v>
      </c>
      <c r="Z5" s="23">
        <f>investimentoMensile*(1+incrementoMensile)^(ROW()-2)</f>
        <v>101.22722344290396</v>
      </c>
      <c r="AA5" s="23">
        <f t="shared" si="19"/>
        <v>95.152224655622945</v>
      </c>
      <c r="AB5" s="43">
        <f t="shared" si="20"/>
        <v>4.2278977575815044E-2</v>
      </c>
      <c r="AC5" s="24">
        <f t="shared" si="21"/>
        <v>95.152224655622945</v>
      </c>
      <c r="AD5" s="43">
        <f t="shared" si="22"/>
        <v>0.17954960147190135</v>
      </c>
      <c r="AE5" s="23">
        <f t="shared" si="23"/>
        <v>404.09075610794434</v>
      </c>
      <c r="AF5" s="25">
        <f t="shared" si="24"/>
        <v>6.0749987872810181</v>
      </c>
      <c r="AG5" s="25">
        <f t="shared" si="25"/>
        <v>9.1965969524768454</v>
      </c>
      <c r="AH5" s="26">
        <f t="shared" si="26"/>
        <v>2.2355491542044349E-2</v>
      </c>
      <c r="AI5" s="26">
        <f t="shared" si="27"/>
        <v>9.218952444018889</v>
      </c>
    </row>
    <row r="6" spans="1:38" x14ac:dyDescent="0.25">
      <c r="A6" s="2">
        <f t="shared" si="0"/>
        <v>40664</v>
      </c>
      <c r="B6" s="4">
        <f>INDEX('S&amp;P500TR'!B:B,MATCH(A6,'S&amp;P500TR'!A:A,0))</f>
        <v>2305.760009765625</v>
      </c>
      <c r="C6" s="16">
        <f>interesseAnnuo</f>
        <v>0.03</v>
      </c>
      <c r="D6" s="6">
        <f t="shared" si="1"/>
        <v>0.18366063652754006</v>
      </c>
      <c r="E6" s="7">
        <f>investimentoMensile*(1+incrementoMensile)^(ROW()-2)</f>
        <v>101.63963568148537</v>
      </c>
      <c r="F6" s="41">
        <f t="shared" si="2"/>
        <v>4.4080752225300675E-2</v>
      </c>
      <c r="G6" s="13">
        <f t="shared" si="3"/>
        <v>101.63963568148537</v>
      </c>
      <c r="H6" s="41">
        <f t="shared" si="4"/>
        <v>0.22774138875284072</v>
      </c>
      <c r="I6" s="7">
        <f t="shared" si="5"/>
        <v>525.11698675478704</v>
      </c>
      <c r="J6" s="5">
        <f>IF(ISNUMBER(J5),J5,0)+investimentoMensile*(1+incrementoMensile)^(ROW()-1)</f>
        <v>506.14448424652102</v>
      </c>
      <c r="K6" s="39">
        <f t="shared" si="6"/>
        <v>0.17954960147190135</v>
      </c>
      <c r="L6" s="5">
        <f t="shared" si="7"/>
        <v>413.99829084326535</v>
      </c>
      <c r="M6" s="5">
        <f>investimentoMensile*(1+incrementoMensile)^(ROW()-2)</f>
        <v>101.63963568148537</v>
      </c>
      <c r="N6" s="5">
        <f t="shared" si="8"/>
        <v>92.146193403255666</v>
      </c>
      <c r="O6" s="39">
        <f t="shared" si="9"/>
        <v>3.996347972598506E-2</v>
      </c>
      <c r="P6" s="14">
        <f t="shared" si="10"/>
        <v>92.146193403255666</v>
      </c>
      <c r="Q6" s="39">
        <f t="shared" si="11"/>
        <v>0.21951308119788643</v>
      </c>
      <c r="R6" s="5">
        <f t="shared" si="12"/>
        <v>506.14448424652102</v>
      </c>
      <c r="S6" s="18">
        <f t="shared" si="13"/>
        <v>9.4934422782297077</v>
      </c>
      <c r="T6" s="18">
        <f t="shared" si="14"/>
        <v>18.728103969906268</v>
      </c>
      <c r="U6" s="19">
        <f t="shared" si="15"/>
        <v>4.7044504805247113E-2</v>
      </c>
      <c r="V6" s="19">
        <f t="shared" si="16"/>
        <v>18.775148474711514</v>
      </c>
      <c r="W6" s="23">
        <f>IF(ISNUMBER(W5),W5,0)+investimentoMensile*(1+incrementoMensile)^(ROW()-1)</f>
        <v>506.14448424652102</v>
      </c>
      <c r="X6" s="43">
        <f t="shared" si="17"/>
        <v>0.17954960147190135</v>
      </c>
      <c r="Y6" s="23">
        <f t="shared" si="18"/>
        <v>413.99829084326535</v>
      </c>
      <c r="Z6" s="23">
        <f>investimentoMensile*(1+incrementoMensile)^(ROW()-2)</f>
        <v>101.63963568148537</v>
      </c>
      <c r="AA6" s="23">
        <f t="shared" si="19"/>
        <v>92.146193403255666</v>
      </c>
      <c r="AB6" s="43">
        <f t="shared" si="20"/>
        <v>3.996347972598506E-2</v>
      </c>
      <c r="AC6" s="24">
        <f t="shared" si="21"/>
        <v>92.146193403255666</v>
      </c>
      <c r="AD6" s="43">
        <f t="shared" si="22"/>
        <v>0.21951308119788643</v>
      </c>
      <c r="AE6" s="23">
        <f t="shared" si="23"/>
        <v>506.14448424652102</v>
      </c>
      <c r="AF6" s="25">
        <f t="shared" si="24"/>
        <v>9.4934422782297077</v>
      </c>
      <c r="AG6" s="25">
        <f t="shared" si="25"/>
        <v>18.712394722248597</v>
      </c>
      <c r="AH6" s="26">
        <f t="shared" si="26"/>
        <v>4.7005043588131616E-2</v>
      </c>
      <c r="AI6" s="26">
        <f t="shared" si="27"/>
        <v>18.759399765836729</v>
      </c>
    </row>
    <row r="7" spans="1:38" x14ac:dyDescent="0.25">
      <c r="A7" s="2">
        <f t="shared" si="0"/>
        <v>40695</v>
      </c>
      <c r="B7" s="4">
        <f>INDEX('S&amp;P500TR'!B:B,MATCH(A7,'S&amp;P500TR'!A:A,0))</f>
        <v>2227.9599609375</v>
      </c>
      <c r="C7" s="16">
        <f>interesseAnnuo</f>
        <v>0.03</v>
      </c>
      <c r="D7" s="6">
        <f t="shared" si="1"/>
        <v>0.22774138875284072</v>
      </c>
      <c r="E7" s="7">
        <f>investimentoMensile*(1+incrementoMensile)^(ROW()-2)</f>
        <v>102.05372813857667</v>
      </c>
      <c r="F7" s="41">
        <f t="shared" si="2"/>
        <v>4.580590761408191E-2</v>
      </c>
      <c r="G7" s="13">
        <f t="shared" si="3"/>
        <v>102.05372813857667</v>
      </c>
      <c r="H7" s="41">
        <f t="shared" si="4"/>
        <v>0.27354729636692265</v>
      </c>
      <c r="I7" s="7">
        <f t="shared" si="5"/>
        <v>609.45242372820769</v>
      </c>
      <c r="J7" s="5">
        <f>IF(ISNUMBER(J6),J6,0)+investimentoMensile*(1+incrementoMensile)^(ROW()-1)</f>
        <v>608.61399190611701</v>
      </c>
      <c r="K7" s="39">
        <f t="shared" si="6"/>
        <v>0.21951308119788643</v>
      </c>
      <c r="L7" s="5">
        <f t="shared" si="7"/>
        <v>489.06635581091331</v>
      </c>
      <c r="M7" s="5">
        <f>investimentoMensile*(1+incrementoMensile)^(ROW()-2)</f>
        <v>102.05372813857667</v>
      </c>
      <c r="N7" s="5">
        <f t="shared" si="8"/>
        <v>119.5476360952037</v>
      </c>
      <c r="O7" s="39">
        <f t="shared" si="9"/>
        <v>5.3657892507592203E-2</v>
      </c>
      <c r="P7" s="14">
        <f t="shared" si="10"/>
        <v>119.5476360952037</v>
      </c>
      <c r="Q7" s="39">
        <f t="shared" si="11"/>
        <v>0.2731709737054786</v>
      </c>
      <c r="R7" s="5">
        <f t="shared" si="12"/>
        <v>608.61399190611689</v>
      </c>
      <c r="S7" s="18">
        <f t="shared" si="13"/>
        <v>-17.493907956627027</v>
      </c>
      <c r="T7" s="18">
        <f t="shared" si="14"/>
        <v>1.2812405180844877</v>
      </c>
      <c r="U7" s="19">
        <f t="shared" si="15"/>
        <v>3.1144956893699861E-3</v>
      </c>
      <c r="V7" s="19">
        <f t="shared" si="16"/>
        <v>1.2843550137738577</v>
      </c>
      <c r="W7" s="23">
        <f>IF(ISNUMBER(W6),W6,0)+investimentoMensile*(1+incrementoMensile)^(ROW()-1)</f>
        <v>608.61399190611701</v>
      </c>
      <c r="X7" s="43">
        <f t="shared" si="17"/>
        <v>0.21951308119788643</v>
      </c>
      <c r="Y7" s="23">
        <f t="shared" si="18"/>
        <v>489.06635581091331</v>
      </c>
      <c r="Z7" s="23">
        <f>investimentoMensile*(1+incrementoMensile)^(ROW()-2)</f>
        <v>102.05372813857667</v>
      </c>
      <c r="AA7" s="23">
        <f t="shared" si="19"/>
        <v>119.5476360952037</v>
      </c>
      <c r="AB7" s="43">
        <f t="shared" si="20"/>
        <v>5.3657892507592203E-2</v>
      </c>
      <c r="AC7" s="24">
        <f t="shared" si="21"/>
        <v>119.5476360952037</v>
      </c>
      <c r="AD7" s="43">
        <f t="shared" si="22"/>
        <v>0.2731709737054786</v>
      </c>
      <c r="AE7" s="23">
        <f t="shared" si="23"/>
        <v>608.61399190611689</v>
      </c>
      <c r="AF7" s="25">
        <f t="shared" si="24"/>
        <v>-17.493907956627027</v>
      </c>
      <c r="AG7" s="25">
        <f t="shared" si="25"/>
        <v>1.2654918092097027</v>
      </c>
      <c r="AH7" s="26">
        <f t="shared" si="26"/>
        <v>3.0762130365726867E-3</v>
      </c>
      <c r="AI7" s="26">
        <f t="shared" si="27"/>
        <v>1.2685680222462754</v>
      </c>
    </row>
    <row r="8" spans="1:38" x14ac:dyDescent="0.25">
      <c r="A8" s="2">
        <f t="shared" si="0"/>
        <v>40725</v>
      </c>
      <c r="B8" s="4">
        <f>INDEX('S&amp;P500TR'!B:B,MATCH(A8,'S&amp;P500TR'!A:A,0))</f>
        <v>2274.260009765625</v>
      </c>
      <c r="C8" s="16">
        <f>interesseAnnuo</f>
        <v>0.03</v>
      </c>
      <c r="D8" s="6">
        <f t="shared" si="1"/>
        <v>0.27354729636692265</v>
      </c>
      <c r="E8" s="7">
        <f>investimentoMensile*(1+incrementoMensile)^(ROW()-2)</f>
        <v>102.46950765959603</v>
      </c>
      <c r="F8" s="41">
        <f t="shared" si="2"/>
        <v>4.5056197277177676E-2</v>
      </c>
      <c r="G8" s="13">
        <f t="shared" si="3"/>
        <v>102.46950765959603</v>
      </c>
      <c r="H8" s="41">
        <f t="shared" si="4"/>
        <v>0.31860349364410034</v>
      </c>
      <c r="I8" s="7">
        <f t="shared" si="5"/>
        <v>724.58718456639394</v>
      </c>
      <c r="J8" s="5">
        <f>IF(ISNUMBER(J7),J7,0)+investimentoMensile*(1+incrementoMensile)^(ROW()-1)</f>
        <v>711.50097302396773</v>
      </c>
      <c r="K8" s="39">
        <f t="shared" si="6"/>
        <v>0.2731709737054786</v>
      </c>
      <c r="L8" s="5">
        <f t="shared" si="7"/>
        <v>621.2618213271071</v>
      </c>
      <c r="M8" s="5">
        <f>investimentoMensile*(1+incrementoMensile)^(ROW()-2)</f>
        <v>102.46950765959603</v>
      </c>
      <c r="N8" s="5">
        <f t="shared" si="8"/>
        <v>90.239151696860631</v>
      </c>
      <c r="O8" s="39">
        <f t="shared" si="9"/>
        <v>3.9678467417698766E-2</v>
      </c>
      <c r="P8" s="14">
        <f t="shared" si="10"/>
        <v>90.239151696860631</v>
      </c>
      <c r="Q8" s="39">
        <f t="shared" si="11"/>
        <v>0.31284944112317736</v>
      </c>
      <c r="R8" s="5">
        <f t="shared" si="12"/>
        <v>711.50097302396762</v>
      </c>
      <c r="S8" s="18">
        <f t="shared" si="13"/>
        <v>12.230355962735402</v>
      </c>
      <c r="T8" s="18">
        <f t="shared" si="14"/>
        <v>13.51471097650926</v>
      </c>
      <c r="U8" s="19">
        <f t="shared" si="15"/>
        <v>3.3948598667412136E-2</v>
      </c>
      <c r="V8" s="19">
        <f t="shared" si="16"/>
        <v>13.548659575176671</v>
      </c>
      <c r="W8" s="23">
        <f>IF(ISNUMBER(W7),W7,0)+investimentoMensile*(1+incrementoMensile)^(ROW()-1)</f>
        <v>711.50097302396773</v>
      </c>
      <c r="X8" s="43">
        <f t="shared" si="17"/>
        <v>0.2731709737054786</v>
      </c>
      <c r="Y8" s="23">
        <f t="shared" si="18"/>
        <v>621.2618213271071</v>
      </c>
      <c r="Z8" s="23">
        <f>investimentoMensile*(1+incrementoMensile)^(ROW()-2)</f>
        <v>102.46950765959603</v>
      </c>
      <c r="AA8" s="23">
        <f t="shared" si="19"/>
        <v>90.239151696860631</v>
      </c>
      <c r="AB8" s="43">
        <f t="shared" si="20"/>
        <v>3.9678467417698766E-2</v>
      </c>
      <c r="AC8" s="24">
        <f t="shared" si="21"/>
        <v>90.239151696860631</v>
      </c>
      <c r="AD8" s="43">
        <f t="shared" si="22"/>
        <v>0.31284944112317736</v>
      </c>
      <c r="AE8" s="23">
        <f t="shared" si="23"/>
        <v>711.50097302396762</v>
      </c>
      <c r="AF8" s="25">
        <f t="shared" si="24"/>
        <v>12.230355962735402</v>
      </c>
      <c r="AG8" s="25">
        <f t="shared" si="25"/>
        <v>13.498923984981678</v>
      </c>
      <c r="AH8" s="26">
        <f t="shared" si="26"/>
        <v>3.3908942159739323E-2</v>
      </c>
      <c r="AI8" s="26">
        <f t="shared" si="27"/>
        <v>13.532832927141417</v>
      </c>
    </row>
    <row r="9" spans="1:38" x14ac:dyDescent="0.25">
      <c r="A9" s="2">
        <f t="shared" si="0"/>
        <v>40756</v>
      </c>
      <c r="B9" s="4">
        <f>INDEX('S&amp;P500TR'!B:B,MATCH(A9,'S&amp;P500TR'!A:A,0))</f>
        <v>2187</v>
      </c>
      <c r="C9" s="16">
        <f>interesseAnnuo</f>
        <v>0.03</v>
      </c>
      <c r="D9" s="6">
        <f t="shared" si="1"/>
        <v>0.31860349364410034</v>
      </c>
      <c r="E9" s="7">
        <f>investimentoMensile*(1+incrementoMensile)^(ROW()-2)</f>
        <v>102.88698111785072</v>
      </c>
      <c r="F9" s="41">
        <f t="shared" si="2"/>
        <v>4.7044801608527996E-2</v>
      </c>
      <c r="G9" s="13">
        <f t="shared" si="3"/>
        <v>102.88698111785072</v>
      </c>
      <c r="H9" s="41">
        <f t="shared" si="4"/>
        <v>0.36564829525262832</v>
      </c>
      <c r="I9" s="7">
        <f t="shared" si="5"/>
        <v>799.6728217174981</v>
      </c>
      <c r="J9" s="5">
        <f>IF(ISNUMBER(J8),J8,0)+investimentoMensile*(1+incrementoMensile)^(ROW()-1)</f>
        <v>814.80712843861852</v>
      </c>
      <c r="K9" s="39">
        <f t="shared" si="6"/>
        <v>0.31284944112317736</v>
      </c>
      <c r="L9" s="5">
        <f t="shared" si="7"/>
        <v>684.20172773638888</v>
      </c>
      <c r="M9" s="5">
        <f>investimentoMensile*(1+incrementoMensile)^(ROW()-2)</f>
        <v>102.88698111785072</v>
      </c>
      <c r="N9" s="5">
        <f t="shared" si="8"/>
        <v>130.60540070222964</v>
      </c>
      <c r="O9" s="39">
        <f t="shared" si="9"/>
        <v>5.9718976086982005E-2</v>
      </c>
      <c r="P9" s="14">
        <f t="shared" si="10"/>
        <v>130.60540070222964</v>
      </c>
      <c r="Q9" s="39">
        <f t="shared" si="11"/>
        <v>0.37256841721015937</v>
      </c>
      <c r="R9" s="5">
        <f t="shared" si="12"/>
        <v>814.80712843861852</v>
      </c>
      <c r="S9" s="18">
        <f t="shared" si="13"/>
        <v>-27.718419584378921</v>
      </c>
      <c r="T9" s="18">
        <f t="shared" si="14"/>
        <v>-14.16976000920225</v>
      </c>
      <c r="U9" s="19">
        <f t="shared" si="15"/>
        <v>-3.5594064616112336E-2</v>
      </c>
      <c r="V9" s="19">
        <f t="shared" si="16"/>
        <v>-14.205354073818363</v>
      </c>
      <c r="W9" s="23">
        <f>IF(ISNUMBER(W8),W8,0)+investimentoMensile*(1+incrementoMensile)^(ROW()-1)</f>
        <v>814.80712843861852</v>
      </c>
      <c r="X9" s="43">
        <f t="shared" si="17"/>
        <v>0.31284944112317736</v>
      </c>
      <c r="Y9" s="23">
        <f t="shared" si="18"/>
        <v>684.20172773638888</v>
      </c>
      <c r="Z9" s="23">
        <f>investimentoMensile*(1+incrementoMensile)^(ROW()-2)</f>
        <v>102.88698111785072</v>
      </c>
      <c r="AA9" s="23">
        <f t="shared" si="19"/>
        <v>130.60540070222964</v>
      </c>
      <c r="AB9" s="43">
        <f t="shared" si="20"/>
        <v>5.3232653884312822E-2</v>
      </c>
      <c r="AC9" s="24">
        <f t="shared" si="21"/>
        <v>116.41981404499214</v>
      </c>
      <c r="AD9" s="43">
        <f t="shared" si="22"/>
        <v>0.36608209500749017</v>
      </c>
      <c r="AE9" s="23">
        <f t="shared" si="23"/>
        <v>800.62154178138098</v>
      </c>
      <c r="AF9" s="25">
        <f t="shared" si="24"/>
        <v>-13.532832927141413</v>
      </c>
      <c r="AG9" s="25">
        <f t="shared" si="25"/>
        <v>0</v>
      </c>
      <c r="AH9" s="26">
        <f t="shared" si="26"/>
        <v>0</v>
      </c>
      <c r="AI9" s="26">
        <f t="shared" si="27"/>
        <v>0</v>
      </c>
    </row>
    <row r="10" spans="1:38" x14ac:dyDescent="0.25">
      <c r="A10" s="2">
        <f t="shared" si="0"/>
        <v>40787</v>
      </c>
      <c r="B10" s="4">
        <f>INDEX('S&amp;P500TR'!B:B,MATCH(A10,'S&amp;P500TR'!A:A,0))</f>
        <v>2052.300048828125</v>
      </c>
      <c r="C10" s="16">
        <f>interesseAnnuo</f>
        <v>0.03</v>
      </c>
      <c r="D10" s="6">
        <f t="shared" si="1"/>
        <v>0.36564829525262832</v>
      </c>
      <c r="E10" s="7">
        <f>investimentoMensile*(1+incrementoMensile)^(ROW()-2)</f>
        <v>103.30615541465076</v>
      </c>
      <c r="F10" s="41">
        <f t="shared" si="2"/>
        <v>5.0336769944355438E-2</v>
      </c>
      <c r="G10" s="13">
        <f t="shared" si="3"/>
        <v>103.30615541465076</v>
      </c>
      <c r="H10" s="41">
        <f t="shared" si="4"/>
        <v>0.41598506519698375</v>
      </c>
      <c r="I10" s="7">
        <f t="shared" si="5"/>
        <v>853.72616961554047</v>
      </c>
      <c r="J10" s="5">
        <f>IF(ISNUMBER(J9),J9,0)+investimentoMensile*(1+incrementoMensile)^(ROW()-1)</f>
        <v>918.53416591804137</v>
      </c>
      <c r="K10" s="39">
        <f t="shared" si="6"/>
        <v>0.37256841721015937</v>
      </c>
      <c r="L10" s="5">
        <f t="shared" si="7"/>
        <v>764.62218083222729</v>
      </c>
      <c r="M10" s="5">
        <f>investimentoMensile*(1+incrementoMensile)^(ROW()-2)</f>
        <v>103.30615541465076</v>
      </c>
      <c r="N10" s="5">
        <f t="shared" si="8"/>
        <v>153.91198508581408</v>
      </c>
      <c r="O10" s="39">
        <f t="shared" si="9"/>
        <v>7.499487473758952E-2</v>
      </c>
      <c r="P10" s="14">
        <f t="shared" si="10"/>
        <v>153.91198508581408</v>
      </c>
      <c r="Q10" s="39">
        <f t="shared" si="11"/>
        <v>0.44756329194774891</v>
      </c>
      <c r="R10" s="5">
        <f t="shared" si="12"/>
        <v>918.53416591804148</v>
      </c>
      <c r="S10" s="18">
        <f t="shared" si="13"/>
        <v>-50.60582967116332</v>
      </c>
      <c r="T10" s="18">
        <f t="shared" si="14"/>
        <v>-64.81118374498169</v>
      </c>
      <c r="U10" s="19">
        <f t="shared" si="15"/>
        <v>-0.15754587023090141</v>
      </c>
      <c r="V10" s="19">
        <f t="shared" si="16"/>
        <v>-64.968729615212595</v>
      </c>
      <c r="W10" s="23">
        <f>IF(ISNUMBER(W9),W9,0)+investimentoMensile*(1+incrementoMensile)^(ROW()-1)</f>
        <v>918.53416591804137</v>
      </c>
      <c r="X10" s="43">
        <f t="shared" si="17"/>
        <v>0.36608209500749017</v>
      </c>
      <c r="Y10" s="23">
        <f t="shared" si="18"/>
        <v>751.31030145897432</v>
      </c>
      <c r="Z10" s="23">
        <f>investimentoMensile*(1+incrementoMensile)^(ROW()-2)</f>
        <v>103.30615541465076</v>
      </c>
      <c r="AA10" s="23">
        <f t="shared" si="19"/>
        <v>167.22386445906704</v>
      </c>
      <c r="AB10" s="43">
        <f t="shared" si="20"/>
        <v>5.0336769944355438E-2</v>
      </c>
      <c r="AC10" s="24">
        <f t="shared" si="21"/>
        <v>103.30615541465076</v>
      </c>
      <c r="AD10" s="43">
        <f t="shared" si="22"/>
        <v>0.4164188649518456</v>
      </c>
      <c r="AE10" s="23">
        <f t="shared" si="23"/>
        <v>854.61645687362511</v>
      </c>
      <c r="AF10" s="25">
        <f t="shared" si="24"/>
        <v>0</v>
      </c>
      <c r="AG10" s="25">
        <f t="shared" si="25"/>
        <v>0</v>
      </c>
      <c r="AH10" s="26">
        <f t="shared" si="26"/>
        <v>0</v>
      </c>
      <c r="AI10" s="26">
        <f t="shared" si="27"/>
        <v>0</v>
      </c>
    </row>
    <row r="11" spans="1:38" x14ac:dyDescent="0.25">
      <c r="A11" s="2">
        <f t="shared" si="0"/>
        <v>40817</v>
      </c>
      <c r="B11" s="4">
        <f>INDEX('S&amp;P500TR'!B:B,MATCH(A11,'S&amp;P500TR'!A:A,0))</f>
        <v>1930.7900390625</v>
      </c>
      <c r="C11" s="16">
        <f>interesseAnnuo</f>
        <v>0.03</v>
      </c>
      <c r="D11" s="6">
        <f t="shared" si="1"/>
        <v>0.41598506519698375</v>
      </c>
      <c r="E11" s="7">
        <f>investimentoMensile*(1+incrementoMensile)^(ROW()-2)</f>
        <v>103.72703747942286</v>
      </c>
      <c r="F11" s="41">
        <f t="shared" si="2"/>
        <v>5.3722587842740158E-2</v>
      </c>
      <c r="G11" s="13">
        <f t="shared" si="3"/>
        <v>103.72703747942286</v>
      </c>
      <c r="H11" s="41">
        <f t="shared" si="4"/>
        <v>0.46970765303972389</v>
      </c>
      <c r="I11" s="7">
        <f t="shared" si="5"/>
        <v>906.90685776052374</v>
      </c>
      <c r="J11" s="5">
        <f>IF(ISNUMBER(J10),J10,0)+investimentoMensile*(1+incrementoMensile)^(ROW()-1)</f>
        <v>1022.6838001878665</v>
      </c>
      <c r="K11" s="39">
        <f t="shared" si="6"/>
        <v>0.44756329194774891</v>
      </c>
      <c r="L11" s="5">
        <f t="shared" si="7"/>
        <v>864.15074594273517</v>
      </c>
      <c r="M11" s="5">
        <f>investimentoMensile*(1+incrementoMensile)^(ROW()-2)</f>
        <v>103.72703747942286</v>
      </c>
      <c r="N11" s="5">
        <f t="shared" si="8"/>
        <v>158.53305424513132</v>
      </c>
      <c r="O11" s="39">
        <f t="shared" si="9"/>
        <v>8.2107868301468684E-2</v>
      </c>
      <c r="P11" s="14">
        <f t="shared" si="10"/>
        <v>158.53305424513132</v>
      </c>
      <c r="Q11" s="39">
        <f t="shared" si="11"/>
        <v>0.52967116024921757</v>
      </c>
      <c r="R11" s="5">
        <f t="shared" si="12"/>
        <v>1022.6838001878665</v>
      </c>
      <c r="S11" s="18">
        <f t="shared" si="13"/>
        <v>-54.806016765708463</v>
      </c>
      <c r="T11" s="18">
        <f t="shared" si="14"/>
        <v>-119.77474638092106</v>
      </c>
      <c r="U11" s="19">
        <f t="shared" si="15"/>
        <v>-0.30087101399686944</v>
      </c>
      <c r="V11" s="19">
        <f t="shared" si="16"/>
        <v>-120.07561739491793</v>
      </c>
      <c r="W11" s="23">
        <f>IF(ISNUMBER(W10),W10,0)+investimentoMensile*(1+incrementoMensile)^(ROW()-1)</f>
        <v>1022.6838001878665</v>
      </c>
      <c r="X11" s="43">
        <f t="shared" si="17"/>
        <v>0.4164188649518456</v>
      </c>
      <c r="Y11" s="23">
        <f t="shared" si="18"/>
        <v>804.01739652673587</v>
      </c>
      <c r="Z11" s="23">
        <f>investimentoMensile*(1+incrementoMensile)^(ROW()-2)</f>
        <v>103.72703747942286</v>
      </c>
      <c r="AA11" s="23">
        <f t="shared" si="19"/>
        <v>218.66640366113063</v>
      </c>
      <c r="AB11" s="43">
        <f t="shared" si="20"/>
        <v>5.3722587842740158E-2</v>
      </c>
      <c r="AC11" s="24">
        <f t="shared" si="21"/>
        <v>103.72703747942286</v>
      </c>
      <c r="AD11" s="43">
        <f t="shared" si="22"/>
        <v>0.47014145279458575</v>
      </c>
      <c r="AE11" s="23">
        <f t="shared" si="23"/>
        <v>907.74443400615871</v>
      </c>
      <c r="AF11" s="25">
        <f t="shared" si="24"/>
        <v>0</v>
      </c>
      <c r="AG11" s="25">
        <f t="shared" si="25"/>
        <v>0</v>
      </c>
      <c r="AH11" s="26">
        <f t="shared" si="26"/>
        <v>0</v>
      </c>
      <c r="AI11" s="26">
        <f t="shared" si="27"/>
        <v>0</v>
      </c>
    </row>
    <row r="12" spans="1:38" x14ac:dyDescent="0.25">
      <c r="A12" s="2">
        <f t="shared" si="0"/>
        <v>40848</v>
      </c>
      <c r="B12" s="4">
        <f>INDEX('S&amp;P500TR'!B:B,MATCH(A12,'S&amp;P500TR'!A:A,0))</f>
        <v>2081.969970703125</v>
      </c>
      <c r="C12" s="16">
        <f>interesseAnnuo</f>
        <v>0.03</v>
      </c>
      <c r="D12" s="6">
        <f t="shared" si="1"/>
        <v>0.46970765303972389</v>
      </c>
      <c r="E12" s="7">
        <f>investimentoMensile*(1+incrementoMensile)^(ROW()-2)</f>
        <v>104.14963426982517</v>
      </c>
      <c r="F12" s="41">
        <f t="shared" si="2"/>
        <v>5.0024561225852672E-2</v>
      </c>
      <c r="G12" s="13">
        <f t="shared" si="3"/>
        <v>104.14963426982517</v>
      </c>
      <c r="H12" s="41">
        <f t="shared" si="4"/>
        <v>0.51973221426557659</v>
      </c>
      <c r="I12" s="7">
        <f t="shared" si="5"/>
        <v>1082.0668629079728</v>
      </c>
      <c r="J12" s="5">
        <f>IF(ISNUMBER(J11),J11,0)+investimentoMensile*(1+incrementoMensile)^(ROW()-1)</f>
        <v>1127.2577529597286</v>
      </c>
      <c r="K12" s="39">
        <f t="shared" si="6"/>
        <v>0.52967116024921757</v>
      </c>
      <c r="L12" s="5">
        <f t="shared" si="7"/>
        <v>1102.7594499863537</v>
      </c>
      <c r="M12" s="5">
        <f>investimentoMensile*(1+incrementoMensile)^(ROW()-2)</f>
        <v>104.14963426982517</v>
      </c>
      <c r="N12" s="5">
        <f t="shared" si="8"/>
        <v>24.498302973374848</v>
      </c>
      <c r="O12" s="39">
        <f t="shared" si="9"/>
        <v>1.1766885842787279E-2</v>
      </c>
      <c r="P12" s="14">
        <f t="shared" si="10"/>
        <v>24.498302973374848</v>
      </c>
      <c r="Q12" s="39">
        <f t="shared" si="11"/>
        <v>0.54143804609200485</v>
      </c>
      <c r="R12" s="5">
        <f t="shared" si="12"/>
        <v>1127.2577529597286</v>
      </c>
      <c r="S12" s="18">
        <f t="shared" si="13"/>
        <v>79.651331296450323</v>
      </c>
      <c r="T12" s="18">
        <f t="shared" si="14"/>
        <v>-40.424286098467604</v>
      </c>
      <c r="U12" s="19">
        <f t="shared" si="15"/>
        <v>-9.8265129007756066E-2</v>
      </c>
      <c r="V12" s="19">
        <f t="shared" si="16"/>
        <v>-40.522551227475361</v>
      </c>
      <c r="W12" s="23">
        <f>IF(ISNUMBER(W11),W11,0)+investimentoMensile*(1+incrementoMensile)^(ROW()-1)</f>
        <v>1127.2577529597286</v>
      </c>
      <c r="X12" s="43">
        <f t="shared" si="17"/>
        <v>0.47014145279458575</v>
      </c>
      <c r="Y12" s="23">
        <f t="shared" si="18"/>
        <v>978.82038670106829</v>
      </c>
      <c r="Z12" s="23">
        <f>investimentoMensile*(1+incrementoMensile)^(ROW()-2)</f>
        <v>104.14963426982517</v>
      </c>
      <c r="AA12" s="23">
        <f t="shared" si="19"/>
        <v>148.43736625866029</v>
      </c>
      <c r="AB12" s="43">
        <f t="shared" si="20"/>
        <v>5.0024561225852672E-2</v>
      </c>
      <c r="AC12" s="24">
        <f t="shared" si="21"/>
        <v>104.14963426982517</v>
      </c>
      <c r="AD12" s="43">
        <f t="shared" si="22"/>
        <v>0.52016601402043838</v>
      </c>
      <c r="AE12" s="23">
        <f t="shared" si="23"/>
        <v>1082.9700209708933</v>
      </c>
      <c r="AF12" s="25">
        <f t="shared" si="24"/>
        <v>0</v>
      </c>
      <c r="AG12" s="25">
        <f t="shared" si="25"/>
        <v>0</v>
      </c>
      <c r="AH12" s="26">
        <f t="shared" si="26"/>
        <v>0</v>
      </c>
      <c r="AI12" s="26">
        <f t="shared" si="27"/>
        <v>0</v>
      </c>
    </row>
    <row r="13" spans="1:38" x14ac:dyDescent="0.25">
      <c r="A13" s="2">
        <f t="shared" si="0"/>
        <v>40878</v>
      </c>
      <c r="B13" s="4">
        <f>INDEX('S&amp;P500TR'!B:B,MATCH(A13,'S&amp;P500TR'!A:A,0))</f>
        <v>2133.070068359375</v>
      </c>
      <c r="C13" s="16">
        <f>interesseAnnuo</f>
        <v>0.03</v>
      </c>
      <c r="D13" s="6">
        <f t="shared" si="1"/>
        <v>0.51973221426557659</v>
      </c>
      <c r="E13" s="7">
        <f>investimentoMensile*(1+incrementoMensile)^(ROW()-2)</f>
        <v>104.57395277186214</v>
      </c>
      <c r="F13" s="41">
        <f t="shared" si="2"/>
        <v>4.9025090325464052E-2</v>
      </c>
      <c r="G13" s="13">
        <f t="shared" si="3"/>
        <v>104.57395277186214</v>
      </c>
      <c r="H13" s="41">
        <f t="shared" si="4"/>
        <v>0.56875730459104068</v>
      </c>
      <c r="I13" s="7">
        <f t="shared" si="5"/>
        <v>1213.199182583905</v>
      </c>
      <c r="J13" s="5">
        <f>IF(ISNUMBER(J12),J12,0)+investimentoMensile*(1+incrementoMensile)^(ROW()-1)</f>
        <v>1232.2577529597288</v>
      </c>
      <c r="K13" s="39">
        <f t="shared" si="6"/>
        <v>0.54143804609200485</v>
      </c>
      <c r="L13" s="5">
        <f t="shared" si="7"/>
        <v>1154.9252899898393</v>
      </c>
      <c r="M13" s="5">
        <f>investimentoMensile*(1+incrementoMensile)^(ROW()-2)</f>
        <v>104.57395277186214</v>
      </c>
      <c r="N13" s="5">
        <f t="shared" si="8"/>
        <v>77.332462969889548</v>
      </c>
      <c r="O13" s="39">
        <f t="shared" si="9"/>
        <v>3.6254065966697883E-2</v>
      </c>
      <c r="P13" s="14">
        <f t="shared" si="10"/>
        <v>77.332462969889548</v>
      </c>
      <c r="Q13" s="39">
        <f t="shared" si="11"/>
        <v>0.57769211205870274</v>
      </c>
      <c r="R13" s="5">
        <f t="shared" si="12"/>
        <v>1232.2577529597288</v>
      </c>
      <c r="S13" s="18">
        <f t="shared" si="13"/>
        <v>27.241489801972591</v>
      </c>
      <c r="T13" s="18">
        <f t="shared" si="14"/>
        <v>-13.28106142550277</v>
      </c>
      <c r="U13" s="19">
        <f t="shared" si="15"/>
        <v>-3.3361677137996697E-2</v>
      </c>
      <c r="V13" s="19">
        <f t="shared" si="16"/>
        <v>-13.314423102640767</v>
      </c>
      <c r="W13" s="23">
        <f>IF(ISNUMBER(W12),W12,0)+investimentoMensile*(1+incrementoMensile)^(ROW()-1)</f>
        <v>1232.2577529597288</v>
      </c>
      <c r="X13" s="43">
        <f t="shared" si="17"/>
        <v>0.52016601402043838</v>
      </c>
      <c r="Y13" s="23">
        <f t="shared" si="18"/>
        <v>1109.5505550848002</v>
      </c>
      <c r="Z13" s="23">
        <f>investimentoMensile*(1+incrementoMensile)^(ROW()-2)</f>
        <v>104.57395277186214</v>
      </c>
      <c r="AA13" s="23">
        <f t="shared" si="19"/>
        <v>122.70719787492862</v>
      </c>
      <c r="AB13" s="43">
        <f t="shared" si="20"/>
        <v>4.9025090325464052E-2</v>
      </c>
      <c r="AC13" s="24">
        <f t="shared" si="21"/>
        <v>104.57395277186214</v>
      </c>
      <c r="AD13" s="43">
        <f t="shared" si="22"/>
        <v>0.56919110434590248</v>
      </c>
      <c r="AE13" s="23">
        <f t="shared" si="23"/>
        <v>1214.1245078566624</v>
      </c>
      <c r="AF13" s="25">
        <f t="shared" si="24"/>
        <v>0</v>
      </c>
      <c r="AG13" s="25">
        <f t="shared" si="25"/>
        <v>0</v>
      </c>
      <c r="AH13" s="26">
        <f t="shared" si="26"/>
        <v>0</v>
      </c>
      <c r="AI13" s="26">
        <f t="shared" si="27"/>
        <v>0</v>
      </c>
    </row>
    <row r="14" spans="1:38" x14ac:dyDescent="0.25">
      <c r="A14" s="2">
        <f t="shared" si="0"/>
        <v>40909</v>
      </c>
      <c r="B14" s="4">
        <f>INDEX('S&amp;P500TR'!B:B,MATCH(A14,'S&amp;P500TR'!A:A,0))</f>
        <v>2158.93994140625</v>
      </c>
      <c r="C14" s="16">
        <f>interesseAnnuo</f>
        <v>0.03</v>
      </c>
      <c r="D14" s="6">
        <f t="shared" si="1"/>
        <v>0.56875730459104068</v>
      </c>
      <c r="E14" s="7">
        <f>investimentoMensile*(1+incrementoMensile)^(ROW()-2)</f>
        <v>105.00000000000011</v>
      </c>
      <c r="F14" s="41">
        <f t="shared" si="2"/>
        <v>4.8634979596332437E-2</v>
      </c>
      <c r="G14" s="13">
        <f t="shared" si="3"/>
        <v>105.00000000000011</v>
      </c>
      <c r="H14" s="41">
        <f t="shared" si="4"/>
        <v>0.61739228418737313</v>
      </c>
      <c r="I14" s="7">
        <f t="shared" si="5"/>
        <v>1332.9128618481582</v>
      </c>
      <c r="J14" s="5">
        <f>IF(ISNUMBER(J13),J13,0)+investimentoMensile*(1+incrementoMensile)^(ROW()-1)</f>
        <v>1337.685535957012</v>
      </c>
      <c r="K14" s="39">
        <f t="shared" si="6"/>
        <v>0.57769211205870274</v>
      </c>
      <c r="L14" s="5">
        <f t="shared" si="7"/>
        <v>1247.2025745588685</v>
      </c>
      <c r="M14" s="5">
        <f>investimentoMensile*(1+incrementoMensile)^(ROW()-2)</f>
        <v>105.00000000000011</v>
      </c>
      <c r="N14" s="5">
        <f t="shared" si="8"/>
        <v>90.482961398143516</v>
      </c>
      <c r="O14" s="39">
        <f t="shared" si="9"/>
        <v>4.1910828394423241E-2</v>
      </c>
      <c r="P14" s="14">
        <f t="shared" si="10"/>
        <v>90.482961398143516</v>
      </c>
      <c r="Q14" s="39">
        <f t="shared" si="11"/>
        <v>0.61960294045312603</v>
      </c>
      <c r="R14" s="5">
        <f t="shared" si="12"/>
        <v>1337.685535957012</v>
      </c>
      <c r="S14" s="18">
        <f t="shared" si="13"/>
        <v>14.517038601856598</v>
      </c>
      <c r="T14" s="18">
        <f t="shared" si="14"/>
        <v>1.2026154992158311</v>
      </c>
      <c r="U14" s="19">
        <f t="shared" si="15"/>
        <v>3.0209385169280957E-3</v>
      </c>
      <c r="V14" s="19">
        <f t="shared" si="16"/>
        <v>1.2056364377327593</v>
      </c>
      <c r="W14" s="23">
        <f>IF(ISNUMBER(W13),W13,0)+investimentoMensile*(1+incrementoMensile)^(ROW()-1)</f>
        <v>1337.685535957012</v>
      </c>
      <c r="X14" s="43">
        <f t="shared" si="17"/>
        <v>0.56919110434590248</v>
      </c>
      <c r="Y14" s="23">
        <f t="shared" si="18"/>
        <v>1228.8494094655014</v>
      </c>
      <c r="Z14" s="23">
        <f>investimentoMensile*(1+incrementoMensile)^(ROW()-2)</f>
        <v>105.00000000000011</v>
      </c>
      <c r="AA14" s="23">
        <f t="shared" si="19"/>
        <v>108.83612649151064</v>
      </c>
      <c r="AB14" s="43">
        <f t="shared" si="20"/>
        <v>4.8634979596332437E-2</v>
      </c>
      <c r="AC14" s="24">
        <f t="shared" si="21"/>
        <v>105.00000000000011</v>
      </c>
      <c r="AD14" s="43">
        <f t="shared" si="22"/>
        <v>0.61782608394223493</v>
      </c>
      <c r="AE14" s="23">
        <f t="shared" si="23"/>
        <v>1333.8494094655016</v>
      </c>
      <c r="AF14" s="25">
        <f t="shared" si="24"/>
        <v>0</v>
      </c>
      <c r="AG14" s="25">
        <f t="shared" si="25"/>
        <v>0</v>
      </c>
      <c r="AH14" s="26">
        <f t="shared" si="26"/>
        <v>0</v>
      </c>
      <c r="AI14" s="26">
        <f t="shared" si="27"/>
        <v>0</v>
      </c>
    </row>
    <row r="15" spans="1:38" x14ac:dyDescent="0.25">
      <c r="A15" s="2">
        <f t="shared" si="0"/>
        <v>40940</v>
      </c>
      <c r="B15" s="4">
        <f>INDEX('S&amp;P500TR'!B:B,MATCH(A15,'S&amp;P500TR'!A:A,0))</f>
        <v>2276.239990234375</v>
      </c>
      <c r="C15" s="16">
        <f>interesseAnnuo</f>
        <v>0.03</v>
      </c>
      <c r="D15" s="6">
        <f t="shared" si="1"/>
        <v>0.61739228418737313</v>
      </c>
      <c r="E15" s="7">
        <f>investimentoMensile*(1+incrementoMensile)^(ROW()-2)</f>
        <v>105.42778299728319</v>
      </c>
      <c r="F15" s="41">
        <f t="shared" si="2"/>
        <v>4.6316637722557417E-2</v>
      </c>
      <c r="G15" s="13">
        <f t="shared" si="3"/>
        <v>105.42778299728317</v>
      </c>
      <c r="H15" s="41">
        <f t="shared" si="4"/>
        <v>0.66370892190993058</v>
      </c>
      <c r="I15" s="7">
        <f t="shared" si="5"/>
        <v>1510.760789926728</v>
      </c>
      <c r="J15" s="5">
        <f>IF(ISNUMBER(J14),J14,0)+investimentoMensile*(1+incrementoMensile)^(ROW()-1)</f>
        <v>1443.5428447924617</v>
      </c>
      <c r="K15" s="39">
        <f t="shared" si="6"/>
        <v>0.61960294045312603</v>
      </c>
      <c r="L15" s="5">
        <f t="shared" si="7"/>
        <v>1410.3649911262137</v>
      </c>
      <c r="M15" s="5">
        <f>investimentoMensile*(1+incrementoMensile)^(ROW()-2)</f>
        <v>105.42778299728319</v>
      </c>
      <c r="N15" s="5">
        <f t="shared" si="8"/>
        <v>33.177853666247984</v>
      </c>
      <c r="O15" s="39">
        <f t="shared" si="9"/>
        <v>1.4575727431461126E-2</v>
      </c>
      <c r="P15" s="14">
        <f t="shared" si="10"/>
        <v>33.177853666247984</v>
      </c>
      <c r="Q15" s="39">
        <f t="shared" si="11"/>
        <v>0.6341786678845871</v>
      </c>
      <c r="R15" s="5">
        <f t="shared" si="12"/>
        <v>1443.5428447924614</v>
      </c>
      <c r="S15" s="18">
        <f t="shared" si="13"/>
        <v>72.249929331035204</v>
      </c>
      <c r="T15" s="18">
        <f t="shared" si="14"/>
        <v>73.455565768767968</v>
      </c>
      <c r="U15" s="19">
        <f t="shared" si="15"/>
        <v>0.17260005920437127</v>
      </c>
      <c r="V15" s="19">
        <f t="shared" si="16"/>
        <v>73.628165827972339</v>
      </c>
      <c r="W15" s="23">
        <f>IF(ISNUMBER(W14),W14,0)+investimentoMensile*(1+incrementoMensile)^(ROW()-1)</f>
        <v>1443.5428447924617</v>
      </c>
      <c r="X15" s="43">
        <f t="shared" si="17"/>
        <v>0.61782608394223493</v>
      </c>
      <c r="Y15" s="23">
        <f t="shared" si="18"/>
        <v>1406.320439279215</v>
      </c>
      <c r="Z15" s="23">
        <f>investimentoMensile*(1+incrementoMensile)^(ROW()-2)</f>
        <v>105.42778299728319</v>
      </c>
      <c r="AA15" s="23">
        <f t="shared" si="19"/>
        <v>37.222405513246713</v>
      </c>
      <c r="AB15" s="43">
        <f t="shared" si="20"/>
        <v>1.6352583942352263E-2</v>
      </c>
      <c r="AC15" s="24">
        <f t="shared" si="21"/>
        <v>37.222405513246713</v>
      </c>
      <c r="AD15" s="43">
        <f t="shared" si="22"/>
        <v>0.63417866788458721</v>
      </c>
      <c r="AE15" s="23">
        <f t="shared" si="23"/>
        <v>1443.5428447924617</v>
      </c>
      <c r="AF15" s="25">
        <f t="shared" si="24"/>
        <v>68.205377484036475</v>
      </c>
      <c r="AG15" s="25">
        <f t="shared" si="25"/>
        <v>68.205377484036475</v>
      </c>
      <c r="AH15" s="26">
        <f t="shared" si="26"/>
        <v>0.16026358341394115</v>
      </c>
      <c r="AI15" s="26">
        <f t="shared" si="27"/>
        <v>68.365641067450412</v>
      </c>
    </row>
    <row r="16" spans="1:38" x14ac:dyDescent="0.25">
      <c r="A16" s="2">
        <f t="shared" si="0"/>
        <v>40969</v>
      </c>
      <c r="B16" s="4">
        <f>INDEX('S&amp;P500TR'!B:B,MATCH(A16,'S&amp;P500TR'!A:A,0))</f>
        <v>2367.8701171875</v>
      </c>
      <c r="C16" s="16">
        <f>interesseAnnuo</f>
        <v>0.03</v>
      </c>
      <c r="D16" s="6">
        <f t="shared" si="1"/>
        <v>0.66370892190993058</v>
      </c>
      <c r="E16" s="7">
        <f>investimentoMensile*(1+incrementoMensile)^(ROW()-2)</f>
        <v>105.85730883544974</v>
      </c>
      <c r="F16" s="41">
        <f t="shared" si="2"/>
        <v>4.4705707490909401E-2</v>
      </c>
      <c r="G16" s="13">
        <f t="shared" si="3"/>
        <v>105.85730883544974</v>
      </c>
      <c r="H16" s="41">
        <f t="shared" si="4"/>
        <v>0.70841462940083999</v>
      </c>
      <c r="I16" s="7">
        <f t="shared" si="5"/>
        <v>1677.4338315367063</v>
      </c>
      <c r="J16" s="5">
        <f>IF(ISNUMBER(J15),J15,0)+investimentoMensile*(1+incrementoMensile)^(ROW()-1)</f>
        <v>1549.831429407511</v>
      </c>
      <c r="K16" s="39">
        <f t="shared" si="6"/>
        <v>0.6341786678845871</v>
      </c>
      <c r="L16" s="5">
        <f t="shared" si="7"/>
        <v>1501.6527166416899</v>
      </c>
      <c r="M16" s="5">
        <f>investimentoMensile*(1+incrementoMensile)^(ROW()-2)</f>
        <v>105.85730883544974</v>
      </c>
      <c r="N16" s="5">
        <f t="shared" si="8"/>
        <v>48.178712765821047</v>
      </c>
      <c r="O16" s="39">
        <f t="shared" si="9"/>
        <v>2.0346856196253947E-2</v>
      </c>
      <c r="P16" s="14">
        <f t="shared" si="10"/>
        <v>48.178712765821047</v>
      </c>
      <c r="Q16" s="39">
        <f t="shared" si="11"/>
        <v>0.65452552408084108</v>
      </c>
      <c r="R16" s="5">
        <f t="shared" si="12"/>
        <v>1549.831429407511</v>
      </c>
      <c r="S16" s="18">
        <f t="shared" si="13"/>
        <v>57.678596069628696</v>
      </c>
      <c r="T16" s="18">
        <f t="shared" si="14"/>
        <v>131.30676189760104</v>
      </c>
      <c r="U16" s="19">
        <f t="shared" si="15"/>
        <v>0.32983913379481561</v>
      </c>
      <c r="V16" s="19">
        <f t="shared" si="16"/>
        <v>131.63660103139586</v>
      </c>
      <c r="W16" s="23">
        <f>IF(ISNUMBER(W15),W15,0)+investimentoMensile*(1+incrementoMensile)^(ROW()-1)</f>
        <v>1549.831429407511</v>
      </c>
      <c r="X16" s="43">
        <f t="shared" si="17"/>
        <v>0.63417866788458721</v>
      </c>
      <c r="Y16" s="23">
        <f t="shared" si="18"/>
        <v>1501.6527166416902</v>
      </c>
      <c r="Z16" s="23">
        <f>investimentoMensile*(1+incrementoMensile)^(ROW()-2)</f>
        <v>105.85730883544974</v>
      </c>
      <c r="AA16" s="23">
        <f t="shared" si="19"/>
        <v>48.178712765820819</v>
      </c>
      <c r="AB16" s="43">
        <f t="shared" si="20"/>
        <v>2.0346856196253853E-2</v>
      </c>
      <c r="AC16" s="24">
        <f t="shared" si="21"/>
        <v>48.178712765820819</v>
      </c>
      <c r="AD16" s="43">
        <f t="shared" si="22"/>
        <v>0.65452552408084108</v>
      </c>
      <c r="AE16" s="23">
        <f t="shared" si="23"/>
        <v>1549.831429407511</v>
      </c>
      <c r="AF16" s="25">
        <f t="shared" si="24"/>
        <v>57.678596069628924</v>
      </c>
      <c r="AG16" s="25">
        <f t="shared" si="25"/>
        <v>126.04423713707934</v>
      </c>
      <c r="AH16" s="26">
        <f t="shared" si="26"/>
        <v>0.31661980994965144</v>
      </c>
      <c r="AI16" s="26">
        <f t="shared" si="27"/>
        <v>126.36085694702899</v>
      </c>
    </row>
    <row r="17" spans="1:35" x14ac:dyDescent="0.25">
      <c r="A17" s="2">
        <f t="shared" si="0"/>
        <v>41000</v>
      </c>
      <c r="B17" s="4">
        <f>INDEX('S&amp;P500TR'!B:B,MATCH(A17,'S&amp;P500TR'!A:A,0))</f>
        <v>2430.669921875</v>
      </c>
      <c r="C17" s="16">
        <f>interesseAnnuo</f>
        <v>0.03</v>
      </c>
      <c r="D17" s="6">
        <f t="shared" si="1"/>
        <v>0.70841462940083999</v>
      </c>
      <c r="E17" s="7">
        <f>investimentoMensile*(1+incrementoMensile)^(ROW()-2)</f>
        <v>106.28858461504926</v>
      </c>
      <c r="F17" s="41">
        <f t="shared" si="2"/>
        <v>4.3728102963918304E-2</v>
      </c>
      <c r="G17" s="13">
        <f t="shared" si="3"/>
        <v>106.28858461504926</v>
      </c>
      <c r="H17" s="41">
        <f t="shared" si="4"/>
        <v>0.75214273236475826</v>
      </c>
      <c r="I17" s="7">
        <f t="shared" si="5"/>
        <v>1828.2107165158959</v>
      </c>
      <c r="J17" s="5">
        <f>IF(ISNUMBER(J16),J16,0)+investimentoMensile*(1+incrementoMensile)^(ROW()-1)</f>
        <v>1656.5530468730708</v>
      </c>
      <c r="K17" s="39">
        <f t="shared" si="6"/>
        <v>0.65452552408084108</v>
      </c>
      <c r="L17" s="5">
        <f t="shared" si="7"/>
        <v>1590.9355044827714</v>
      </c>
      <c r="M17" s="5">
        <f>investimentoMensile*(1+incrementoMensile)^(ROW()-2)</f>
        <v>106.28858461504926</v>
      </c>
      <c r="N17" s="5">
        <f t="shared" si="8"/>
        <v>65.617542390299377</v>
      </c>
      <c r="O17" s="39">
        <f t="shared" si="9"/>
        <v>2.6995661484008702E-2</v>
      </c>
      <c r="P17" s="14">
        <f t="shared" si="10"/>
        <v>65.617542390299377</v>
      </c>
      <c r="Q17" s="39">
        <f t="shared" si="11"/>
        <v>0.68152118556484975</v>
      </c>
      <c r="R17" s="5">
        <f t="shared" si="12"/>
        <v>1656.5530468730708</v>
      </c>
      <c r="S17" s="18">
        <f t="shared" si="13"/>
        <v>40.671042224749883</v>
      </c>
      <c r="T17" s="18">
        <f t="shared" si="14"/>
        <v>172.30764325614575</v>
      </c>
      <c r="U17" s="19">
        <f t="shared" si="15"/>
        <v>0.41885298239637736</v>
      </c>
      <c r="V17" s="19">
        <f t="shared" si="16"/>
        <v>172.72649623854213</v>
      </c>
      <c r="W17" s="23">
        <f>IF(ISNUMBER(W16),W16,0)+investimentoMensile*(1+incrementoMensile)^(ROW()-1)</f>
        <v>1656.5530468730708</v>
      </c>
      <c r="X17" s="43">
        <f t="shared" si="17"/>
        <v>0.65452552408084108</v>
      </c>
      <c r="Y17" s="23">
        <f t="shared" si="18"/>
        <v>1590.9355044827714</v>
      </c>
      <c r="Z17" s="23">
        <f>investimentoMensile*(1+incrementoMensile)^(ROW()-2)</f>
        <v>106.28858461504926</v>
      </c>
      <c r="AA17" s="23">
        <f t="shared" si="19"/>
        <v>65.617542390299377</v>
      </c>
      <c r="AB17" s="43">
        <f t="shared" si="20"/>
        <v>2.6995661484008702E-2</v>
      </c>
      <c r="AC17" s="24">
        <f t="shared" si="21"/>
        <v>65.617542390299377</v>
      </c>
      <c r="AD17" s="43">
        <f t="shared" si="22"/>
        <v>0.68152118556484975</v>
      </c>
      <c r="AE17" s="23">
        <f t="shared" si="23"/>
        <v>1656.5530468730708</v>
      </c>
      <c r="AF17" s="25">
        <f t="shared" si="24"/>
        <v>40.671042224749883</v>
      </c>
      <c r="AG17" s="25">
        <f t="shared" si="25"/>
        <v>167.03189917177889</v>
      </c>
      <c r="AH17" s="26">
        <f t="shared" si="26"/>
        <v>0.40602847210572146</v>
      </c>
      <c r="AI17" s="26">
        <f t="shared" si="27"/>
        <v>167.43792764388462</v>
      </c>
    </row>
    <row r="18" spans="1:35" x14ac:dyDescent="0.25">
      <c r="A18" s="2">
        <f t="shared" si="0"/>
        <v>41030</v>
      </c>
      <c r="B18" s="4">
        <f>INDEX('S&amp;P500TR'!B:B,MATCH(A18,'S&amp;P500TR'!A:A,0))</f>
        <v>2429.10009765625</v>
      </c>
      <c r="C18" s="16">
        <f>interesseAnnuo</f>
        <v>0.03</v>
      </c>
      <c r="D18" s="6">
        <f t="shared" si="1"/>
        <v>0.75214273236475826</v>
      </c>
      <c r="E18" s="7">
        <f>investimentoMensile*(1+incrementoMensile)^(ROW()-2)</f>
        <v>106.72161746555977</v>
      </c>
      <c r="F18" s="41">
        <f t="shared" si="2"/>
        <v>4.3934631417013884E-2</v>
      </c>
      <c r="G18" s="13">
        <f t="shared" si="3"/>
        <v>106.72161746555977</v>
      </c>
      <c r="H18" s="41">
        <f t="shared" si="4"/>
        <v>0.79607736378177218</v>
      </c>
      <c r="I18" s="7">
        <f t="shared" si="5"/>
        <v>1933.7516021042329</v>
      </c>
      <c r="J18" s="5">
        <f>IF(ISNUMBER(J17),J17,0)+investimentoMensile*(1+incrementoMensile)^(ROW()-1)</f>
        <v>1763.7094614185764</v>
      </c>
      <c r="K18" s="39">
        <f t="shared" si="6"/>
        <v>0.68152118556484975</v>
      </c>
      <c r="L18" s="5">
        <f t="shared" si="7"/>
        <v>1655.4831784103799</v>
      </c>
      <c r="M18" s="5">
        <f>investimentoMensile*(1+incrementoMensile)^(ROW()-2)</f>
        <v>106.72161746555977</v>
      </c>
      <c r="N18" s="5">
        <f t="shared" si="8"/>
        <v>108.22628300819656</v>
      </c>
      <c r="O18" s="39">
        <f t="shared" si="9"/>
        <v>4.4554064738880107E-2</v>
      </c>
      <c r="P18" s="14">
        <f t="shared" si="10"/>
        <v>108.22628300819655</v>
      </c>
      <c r="Q18" s="39">
        <f t="shared" si="11"/>
        <v>0.72607525030372988</v>
      </c>
      <c r="R18" s="5">
        <f t="shared" si="12"/>
        <v>1763.7094614185764</v>
      </c>
      <c r="S18" s="18">
        <f t="shared" si="13"/>
        <v>-1.5046655426367721</v>
      </c>
      <c r="T18" s="18">
        <f t="shared" si="14"/>
        <v>171.22183069590534</v>
      </c>
      <c r="U18" s="19">
        <f t="shared" si="15"/>
        <v>0.43010473723769282</v>
      </c>
      <c r="V18" s="19">
        <f t="shared" si="16"/>
        <v>171.65193543314302</v>
      </c>
      <c r="W18" s="23">
        <f>IF(ISNUMBER(W17),W17,0)+investimentoMensile*(1+incrementoMensile)^(ROW()-1)</f>
        <v>1763.7094614185764</v>
      </c>
      <c r="X18" s="43">
        <f t="shared" si="17"/>
        <v>0.68152118556484975</v>
      </c>
      <c r="Y18" s="23">
        <f t="shared" si="18"/>
        <v>1655.4831784103799</v>
      </c>
      <c r="Z18" s="23">
        <f>investimentoMensile*(1+incrementoMensile)^(ROW()-2)</f>
        <v>106.72161746555977</v>
      </c>
      <c r="AA18" s="23">
        <f t="shared" si="19"/>
        <v>108.22628300819656</v>
      </c>
      <c r="AB18" s="43">
        <f t="shared" si="20"/>
        <v>4.4554064738880107E-2</v>
      </c>
      <c r="AC18" s="24">
        <f t="shared" si="21"/>
        <v>108.22628300819655</v>
      </c>
      <c r="AD18" s="43">
        <f t="shared" si="22"/>
        <v>0.72607525030372988</v>
      </c>
      <c r="AE18" s="23">
        <f t="shared" si="23"/>
        <v>1763.7094614185764</v>
      </c>
      <c r="AF18" s="25">
        <f t="shared" si="24"/>
        <v>-1.5046655426367721</v>
      </c>
      <c r="AG18" s="25">
        <f t="shared" si="25"/>
        <v>165.93326210124786</v>
      </c>
      <c r="AH18" s="26">
        <f t="shared" si="26"/>
        <v>0.41681999196587938</v>
      </c>
      <c r="AI18" s="26">
        <f t="shared" si="27"/>
        <v>166.35008209321373</v>
      </c>
    </row>
    <row r="19" spans="1:35" x14ac:dyDescent="0.25">
      <c r="A19" s="2">
        <f t="shared" si="0"/>
        <v>41061</v>
      </c>
      <c r="B19" s="4">
        <f>INDEX('S&amp;P500TR'!B:B,MATCH(A19,'S&amp;P500TR'!A:A,0))</f>
        <v>2214.409912109375</v>
      </c>
      <c r="C19" s="16">
        <f>interesseAnnuo</f>
        <v>0.03</v>
      </c>
      <c r="D19" s="6">
        <f t="shared" si="1"/>
        <v>0.79607736378177218</v>
      </c>
      <c r="E19" s="7">
        <f>investimentoMensile*(1+incrementoMensile)^(ROW()-2)</f>
        <v>107.15641454550561</v>
      </c>
      <c r="F19" s="41">
        <f t="shared" si="2"/>
        <v>4.8390505280674026E-2</v>
      </c>
      <c r="G19" s="13">
        <f t="shared" si="3"/>
        <v>107.15641454550561</v>
      </c>
      <c r="H19" s="41">
        <f t="shared" si="4"/>
        <v>0.8444678690624462</v>
      </c>
      <c r="I19" s="7">
        <f t="shared" si="5"/>
        <v>1869.9980197097627</v>
      </c>
      <c r="J19" s="5">
        <f>IF(ISNUMBER(J18),J18,0)+investimentoMensile*(1+incrementoMensile)^(ROW()-1)</f>
        <v>1871.3024444611524</v>
      </c>
      <c r="K19" s="39">
        <f t="shared" si="6"/>
        <v>0.72607525030372988</v>
      </c>
      <c r="L19" s="5">
        <f t="shared" si="7"/>
        <v>1607.828231209875</v>
      </c>
      <c r="M19" s="5">
        <f>investimentoMensile*(1+incrementoMensile)^(ROW()-2)</f>
        <v>107.15641454550561</v>
      </c>
      <c r="N19" s="5">
        <f t="shared" si="8"/>
        <v>263.47421325127743</v>
      </c>
      <c r="O19" s="39">
        <f t="shared" si="9"/>
        <v>0.11898168076763188</v>
      </c>
      <c r="P19" s="14">
        <f t="shared" si="10"/>
        <v>263.47421325127743</v>
      </c>
      <c r="Q19" s="39">
        <f t="shared" si="11"/>
        <v>0.84505693107136182</v>
      </c>
      <c r="R19" s="5">
        <f t="shared" si="12"/>
        <v>1871.3024444611524</v>
      </c>
      <c r="S19" s="18">
        <f t="shared" si="13"/>
        <v>-156.31779870577182</v>
      </c>
      <c r="T19" s="18">
        <f t="shared" si="14"/>
        <v>15.334136727371202</v>
      </c>
      <c r="U19" s="19">
        <f t="shared" si="15"/>
        <v>3.7274892624382584E-2</v>
      </c>
      <c r="V19" s="19">
        <f t="shared" si="16"/>
        <v>15.371411619995586</v>
      </c>
      <c r="W19" s="23">
        <f>IF(ISNUMBER(W18),W18,0)+investimentoMensile*(1+incrementoMensile)^(ROW()-1)</f>
        <v>1871.3024444611524</v>
      </c>
      <c r="X19" s="43">
        <f t="shared" si="17"/>
        <v>0.72607525030372988</v>
      </c>
      <c r="Y19" s="23">
        <f t="shared" si="18"/>
        <v>1607.828231209875</v>
      </c>
      <c r="Z19" s="23">
        <f>investimentoMensile*(1+incrementoMensile)^(ROW()-2)</f>
        <v>107.15641454550561</v>
      </c>
      <c r="AA19" s="23">
        <f t="shared" si="19"/>
        <v>263.47421325127743</v>
      </c>
      <c r="AB19" s="43">
        <f t="shared" si="20"/>
        <v>0.11898168076763188</v>
      </c>
      <c r="AC19" s="24">
        <f t="shared" si="21"/>
        <v>263.47421325127743</v>
      </c>
      <c r="AD19" s="43">
        <f t="shared" si="22"/>
        <v>0.84505693107136182</v>
      </c>
      <c r="AE19" s="23">
        <f t="shared" si="23"/>
        <v>1871.3024444611524</v>
      </c>
      <c r="AF19" s="25">
        <f t="shared" si="24"/>
        <v>-156.31779870577182</v>
      </c>
      <c r="AG19" s="25">
        <f t="shared" si="25"/>
        <v>10.032283387441908</v>
      </c>
      <c r="AH19" s="26">
        <f t="shared" si="26"/>
        <v>2.4386914809281381E-2</v>
      </c>
      <c r="AI19" s="26">
        <f t="shared" si="27"/>
        <v>10.056670302251188</v>
      </c>
    </row>
    <row r="20" spans="1:35" x14ac:dyDescent="0.25">
      <c r="A20" s="2">
        <f t="shared" si="0"/>
        <v>41091</v>
      </c>
      <c r="B20" s="4">
        <f>INDEX('S&amp;P500TR'!B:B,MATCH(A20,'S&amp;P500TR'!A:A,0))</f>
        <v>2363.7900390625</v>
      </c>
      <c r="C20" s="16">
        <f>interesseAnnuo</f>
        <v>0.03</v>
      </c>
      <c r="D20" s="6">
        <f t="shared" si="1"/>
        <v>0.8444678690624462</v>
      </c>
      <c r="E20" s="7">
        <f>investimentoMensile*(1+incrementoMensile)^(ROW()-2)</f>
        <v>107.59298304257597</v>
      </c>
      <c r="F20" s="41">
        <f t="shared" si="2"/>
        <v>4.5517148843409246E-2</v>
      </c>
      <c r="G20" s="13">
        <f t="shared" si="3"/>
        <v>107.59298304257597</v>
      </c>
      <c r="H20" s="41">
        <f t="shared" si="4"/>
        <v>0.88998501790585549</v>
      </c>
      <c r="I20" s="7">
        <f t="shared" si="5"/>
        <v>2103.737720240722</v>
      </c>
      <c r="J20" s="5">
        <f>IF(ISNUMBER(J19),J19,0)+investimentoMensile*(1+incrementoMensile)^(ROW()-1)</f>
        <v>1979.3337746348957</v>
      </c>
      <c r="K20" s="39">
        <f t="shared" si="6"/>
        <v>0.84505693107136182</v>
      </c>
      <c r="L20" s="5">
        <f t="shared" si="7"/>
        <v>1997.5371561072106</v>
      </c>
      <c r="M20" s="5">
        <f>investimentoMensile*(1+incrementoMensile)^(ROW()-2)</f>
        <v>107.59298304257597</v>
      </c>
      <c r="N20" s="5">
        <f t="shared" si="8"/>
        <v>-18.203381472314959</v>
      </c>
      <c r="O20" s="39">
        <f t="shared" si="9"/>
        <v>-7.7009299351877211E-3</v>
      </c>
      <c r="P20" s="14">
        <f t="shared" si="10"/>
        <v>-18.203381472314959</v>
      </c>
      <c r="Q20" s="39">
        <f t="shared" si="11"/>
        <v>0.83735600113617414</v>
      </c>
      <c r="R20" s="5">
        <f t="shared" si="12"/>
        <v>1979.3337746348959</v>
      </c>
      <c r="S20" s="18">
        <f t="shared" si="13"/>
        <v>125.79636451489093</v>
      </c>
      <c r="T20" s="18">
        <f t="shared" si="14"/>
        <v>141.16777613488651</v>
      </c>
      <c r="U20" s="19">
        <f t="shared" si="15"/>
        <v>0.35460974231001963</v>
      </c>
      <c r="V20" s="19">
        <f t="shared" si="16"/>
        <v>141.52238587719654</v>
      </c>
      <c r="W20" s="23">
        <f>IF(ISNUMBER(W19),W19,0)+investimentoMensile*(1+incrementoMensile)^(ROW()-1)</f>
        <v>1979.3337746348957</v>
      </c>
      <c r="X20" s="43">
        <f t="shared" si="17"/>
        <v>0.84505693107136182</v>
      </c>
      <c r="Y20" s="23">
        <f t="shared" si="18"/>
        <v>1997.5371561072106</v>
      </c>
      <c r="Z20" s="23">
        <f>investimentoMensile*(1+incrementoMensile)^(ROW()-2)</f>
        <v>107.59298304257597</v>
      </c>
      <c r="AA20" s="23">
        <f t="shared" si="19"/>
        <v>-18.203381472314959</v>
      </c>
      <c r="AB20" s="43">
        <f t="shared" si="20"/>
        <v>0</v>
      </c>
      <c r="AC20" s="24">
        <f t="shared" si="21"/>
        <v>0</v>
      </c>
      <c r="AD20" s="43">
        <f t="shared" si="22"/>
        <v>0.84505693107136182</v>
      </c>
      <c r="AE20" s="23">
        <f t="shared" si="23"/>
        <v>1997.5371561072106</v>
      </c>
      <c r="AF20" s="25">
        <f t="shared" si="24"/>
        <v>107.59298304257597</v>
      </c>
      <c r="AG20" s="25">
        <f t="shared" si="25"/>
        <v>117.64965334482716</v>
      </c>
      <c r="AH20" s="26">
        <f t="shared" si="26"/>
        <v>0.29553283615949938</v>
      </c>
      <c r="AI20" s="26">
        <f t="shared" si="27"/>
        <v>117.94518618098665</v>
      </c>
    </row>
    <row r="21" spans="1:35" x14ac:dyDescent="0.25">
      <c r="A21" s="2">
        <f t="shared" si="0"/>
        <v>41122</v>
      </c>
      <c r="B21" s="4">
        <f>INDEX('S&amp;P500TR'!B:B,MATCH(A21,'S&amp;P500TR'!A:A,0))</f>
        <v>2389.72998046875</v>
      </c>
      <c r="C21" s="16">
        <f>interesseAnnuo</f>
        <v>0.03</v>
      </c>
      <c r="D21" s="6">
        <f t="shared" si="1"/>
        <v>0.88998501790585549</v>
      </c>
      <c r="E21" s="7">
        <f>investimentoMensile*(1+incrementoMensile)^(ROW()-2)</f>
        <v>108.0313301737434</v>
      </c>
      <c r="F21" s="41">
        <f t="shared" si="2"/>
        <v>4.5206500758111952E-2</v>
      </c>
      <c r="G21" s="13">
        <f t="shared" si="3"/>
        <v>108.03133017374341</v>
      </c>
      <c r="H21" s="41">
        <f t="shared" si="4"/>
        <v>0.93519151866396744</v>
      </c>
      <c r="I21" s="7">
        <f t="shared" si="5"/>
        <v>2234.8552096313833</v>
      </c>
      <c r="J21" s="5">
        <f>IF(ISNUMBER(J20),J20,0)+investimentoMensile*(1+incrementoMensile)^(ROW()-1)</f>
        <v>2087.8052378202792</v>
      </c>
      <c r="K21" s="39">
        <f t="shared" si="6"/>
        <v>0.83735600113617414</v>
      </c>
      <c r="L21" s="5">
        <f t="shared" si="7"/>
        <v>2001.05474024054</v>
      </c>
      <c r="M21" s="5">
        <f>investimentoMensile*(1+incrementoMensile)^(ROW()-2)</f>
        <v>108.0313301737434</v>
      </c>
      <c r="N21" s="5">
        <f t="shared" si="8"/>
        <v>86.750497579739204</v>
      </c>
      <c r="O21" s="39">
        <f t="shared" si="9"/>
        <v>3.6301380611512828E-2</v>
      </c>
      <c r="P21" s="14">
        <f t="shared" si="10"/>
        <v>86.750497579739204</v>
      </c>
      <c r="Q21" s="39">
        <f t="shared" si="11"/>
        <v>0.87365738174768692</v>
      </c>
      <c r="R21" s="5">
        <f t="shared" si="12"/>
        <v>2087.8052378202792</v>
      </c>
      <c r="S21" s="18">
        <f t="shared" si="13"/>
        <v>21.280832594004195</v>
      </c>
      <c r="T21" s="18">
        <f t="shared" si="14"/>
        <v>162.80321847120075</v>
      </c>
      <c r="U21" s="19">
        <f t="shared" si="15"/>
        <v>0.40895740465693453</v>
      </c>
      <c r="V21" s="19">
        <f t="shared" si="16"/>
        <v>163.2121758758577</v>
      </c>
      <c r="W21" s="23">
        <f>IF(ISNUMBER(W20),W20,0)+investimentoMensile*(1+incrementoMensile)^(ROW()-1)</f>
        <v>2087.8052378202792</v>
      </c>
      <c r="X21" s="43">
        <f t="shared" si="17"/>
        <v>0.84505693107136182</v>
      </c>
      <c r="Y21" s="23">
        <f t="shared" si="18"/>
        <v>2019.4578833841472</v>
      </c>
      <c r="Z21" s="23">
        <f>investimentoMensile*(1+incrementoMensile)^(ROW()-2)</f>
        <v>108.0313301737434</v>
      </c>
      <c r="AA21" s="23">
        <f t="shared" si="19"/>
        <v>68.347354436132036</v>
      </c>
      <c r="AB21" s="43">
        <f t="shared" si="20"/>
        <v>2.8600450676325186E-2</v>
      </c>
      <c r="AC21" s="24">
        <f t="shared" si="21"/>
        <v>68.347354436132036</v>
      </c>
      <c r="AD21" s="43">
        <f t="shared" si="22"/>
        <v>0.87365738174768703</v>
      </c>
      <c r="AE21" s="23">
        <f t="shared" si="23"/>
        <v>2087.8052378202792</v>
      </c>
      <c r="AF21" s="25">
        <f t="shared" si="24"/>
        <v>39.683975737611362</v>
      </c>
      <c r="AG21" s="25">
        <f t="shared" si="25"/>
        <v>157.62916191859802</v>
      </c>
      <c r="AH21" s="26">
        <f t="shared" si="26"/>
        <v>0.39596031062420861</v>
      </c>
      <c r="AI21" s="26">
        <f t="shared" si="27"/>
        <v>158.02512222922223</v>
      </c>
    </row>
    <row r="22" spans="1:35" x14ac:dyDescent="0.25">
      <c r="A22" s="2">
        <f t="shared" si="0"/>
        <v>41153</v>
      </c>
      <c r="B22" s="4">
        <f>INDEX('S&amp;P500TR'!B:B,MATCH(A22,'S&amp;P500TR'!A:A,0))</f>
        <v>2450.60009765625</v>
      </c>
      <c r="C22" s="16">
        <f>interesseAnnuo</f>
        <v>0.03</v>
      </c>
      <c r="D22" s="6">
        <f t="shared" si="1"/>
        <v>0.93519151866396744</v>
      </c>
      <c r="E22" s="7">
        <f>investimentoMensile*(1+incrementoMensile)^(ROW()-2)</f>
        <v>108.47146318538341</v>
      </c>
      <c r="F22" s="41">
        <f t="shared" si="2"/>
        <v>4.426322486852316E-2</v>
      </c>
      <c r="G22" s="13">
        <f t="shared" si="3"/>
        <v>108.47146318538341</v>
      </c>
      <c r="H22" s="41">
        <f t="shared" si="4"/>
        <v>0.97945474353249062</v>
      </c>
      <c r="I22" s="7">
        <f t="shared" si="5"/>
        <v>2400.2518901505987</v>
      </c>
      <c r="J22" s="5">
        <f>IF(ISNUMBER(J21),J21,0)+investimentoMensile*(1+incrementoMensile)^(ROW()-1)</f>
        <v>2196.7186271736732</v>
      </c>
      <c r="K22" s="39">
        <f t="shared" si="6"/>
        <v>0.87365738174768692</v>
      </c>
      <c r="L22" s="5">
        <f t="shared" si="7"/>
        <v>2140.984865028985</v>
      </c>
      <c r="M22" s="5">
        <f>investimentoMensile*(1+incrementoMensile)^(ROW()-2)</f>
        <v>108.47146318538341</v>
      </c>
      <c r="N22" s="5">
        <f t="shared" si="8"/>
        <v>55.733762144688171</v>
      </c>
      <c r="O22" s="39">
        <f t="shared" si="9"/>
        <v>2.274290374753182E-2</v>
      </c>
      <c r="P22" s="14">
        <f t="shared" si="10"/>
        <v>55.733762144688171</v>
      </c>
      <c r="Q22" s="39">
        <f t="shared" si="11"/>
        <v>0.89640028549521877</v>
      </c>
      <c r="R22" s="5">
        <f t="shared" si="12"/>
        <v>2196.7186271736737</v>
      </c>
      <c r="S22" s="18">
        <f t="shared" si="13"/>
        <v>52.737701040695242</v>
      </c>
      <c r="T22" s="18">
        <f t="shared" si="14"/>
        <v>215.94987691655294</v>
      </c>
      <c r="U22" s="19">
        <f t="shared" si="15"/>
        <v>0.52494043958437486</v>
      </c>
      <c r="V22" s="19">
        <f t="shared" si="16"/>
        <v>216.47481735613732</v>
      </c>
      <c r="W22" s="23">
        <f>IF(ISNUMBER(W21),W21,0)+investimentoMensile*(1+incrementoMensile)^(ROW()-1)</f>
        <v>2196.7186271736732</v>
      </c>
      <c r="X22" s="43">
        <f t="shared" si="17"/>
        <v>0.87365738174768703</v>
      </c>
      <c r="Y22" s="23">
        <f t="shared" si="18"/>
        <v>2140.9848650289855</v>
      </c>
      <c r="Z22" s="23">
        <f>investimentoMensile*(1+incrementoMensile)^(ROW()-2)</f>
        <v>108.47146318538341</v>
      </c>
      <c r="AA22" s="23">
        <f t="shared" si="19"/>
        <v>55.733762144687716</v>
      </c>
      <c r="AB22" s="43">
        <f t="shared" si="20"/>
        <v>2.2742903747531636E-2</v>
      </c>
      <c r="AC22" s="24">
        <f t="shared" si="21"/>
        <v>55.733762144687724</v>
      </c>
      <c r="AD22" s="43">
        <f t="shared" si="22"/>
        <v>0.89640028549521866</v>
      </c>
      <c r="AE22" s="23">
        <f t="shared" si="23"/>
        <v>2196.7186271736732</v>
      </c>
      <c r="AF22" s="25">
        <f t="shared" si="24"/>
        <v>52.73770104069569</v>
      </c>
      <c r="AG22" s="25">
        <f t="shared" si="25"/>
        <v>210.76282326991793</v>
      </c>
      <c r="AH22" s="26">
        <f t="shared" si="26"/>
        <v>0.51233152190268294</v>
      </c>
      <c r="AI22" s="26">
        <f t="shared" si="27"/>
        <v>211.27515479182063</v>
      </c>
    </row>
    <row r="23" spans="1:35" x14ac:dyDescent="0.25">
      <c r="A23" s="2">
        <f t="shared" si="0"/>
        <v>41183</v>
      </c>
      <c r="B23" s="4">
        <f>INDEX('S&amp;P500TR'!B:B,MATCH(A23,'S&amp;P500TR'!A:A,0))</f>
        <v>2520.7099609375</v>
      </c>
      <c r="C23" s="16">
        <f>interesseAnnuo</f>
        <v>0.03</v>
      </c>
      <c r="D23" s="6">
        <f t="shared" si="1"/>
        <v>0.97945474353249062</v>
      </c>
      <c r="E23" s="7">
        <f>investimentoMensile*(1+incrementoMensile)^(ROW()-2)</f>
        <v>108.91338935339412</v>
      </c>
      <c r="F23" s="41">
        <f t="shared" si="2"/>
        <v>4.3207426098672279E-2</v>
      </c>
      <c r="G23" s="13">
        <f t="shared" si="3"/>
        <v>108.91338935339412</v>
      </c>
      <c r="H23" s="41">
        <f t="shared" si="4"/>
        <v>1.0226621696311629</v>
      </c>
      <c r="I23" s="7">
        <f t="shared" si="5"/>
        <v>2577.8347176632274</v>
      </c>
      <c r="J23" s="5">
        <f>IF(ISNUMBER(J22),J22,0)+investimentoMensile*(1+incrementoMensile)^(ROW()-1)</f>
        <v>2306.0757431569896</v>
      </c>
      <c r="K23" s="39">
        <f t="shared" si="6"/>
        <v>0.89640028549521877</v>
      </c>
      <c r="L23" s="5">
        <f t="shared" si="7"/>
        <v>2259.5651286350167</v>
      </c>
      <c r="M23" s="5">
        <f>investimentoMensile*(1+incrementoMensile)^(ROW()-2)</f>
        <v>108.91338935339412</v>
      </c>
      <c r="N23" s="5">
        <f t="shared" si="8"/>
        <v>46.510614521972911</v>
      </c>
      <c r="O23" s="39">
        <f t="shared" si="9"/>
        <v>1.8451394743040857E-2</v>
      </c>
      <c r="P23" s="14">
        <f t="shared" si="10"/>
        <v>46.510614521972911</v>
      </c>
      <c r="Q23" s="39">
        <f t="shared" si="11"/>
        <v>0.91485168023825958</v>
      </c>
      <c r="R23" s="5">
        <f t="shared" si="12"/>
        <v>2306.0757431569896</v>
      </c>
      <c r="S23" s="18">
        <f t="shared" si="13"/>
        <v>62.402774831421212</v>
      </c>
      <c r="T23" s="18">
        <f t="shared" si="14"/>
        <v>278.87759218755855</v>
      </c>
      <c r="U23" s="19">
        <f t="shared" si="15"/>
        <v>0.70053317980426644</v>
      </c>
      <c r="V23" s="19">
        <f t="shared" si="16"/>
        <v>279.57812536736282</v>
      </c>
      <c r="W23" s="23">
        <f>IF(ISNUMBER(W22),W22,0)+investimentoMensile*(1+incrementoMensile)^(ROW()-1)</f>
        <v>2306.0757431569896</v>
      </c>
      <c r="X23" s="43">
        <f t="shared" si="17"/>
        <v>0.89640028549521866</v>
      </c>
      <c r="Y23" s="23">
        <f t="shared" si="18"/>
        <v>2259.5651286350167</v>
      </c>
      <c r="Z23" s="23">
        <f>investimentoMensile*(1+incrementoMensile)^(ROW()-2)</f>
        <v>108.91338935339412</v>
      </c>
      <c r="AA23" s="23">
        <f t="shared" si="19"/>
        <v>46.510614521972911</v>
      </c>
      <c r="AB23" s="43">
        <f t="shared" si="20"/>
        <v>1.8451394743040857E-2</v>
      </c>
      <c r="AC23" s="24">
        <f t="shared" si="21"/>
        <v>46.510614521972911</v>
      </c>
      <c r="AD23" s="43">
        <f t="shared" si="22"/>
        <v>0.91485168023825947</v>
      </c>
      <c r="AE23" s="23">
        <f t="shared" si="23"/>
        <v>2306.0757431569891</v>
      </c>
      <c r="AF23" s="25">
        <f t="shared" si="24"/>
        <v>62.402774831421212</v>
      </c>
      <c r="AG23" s="25">
        <f t="shared" si="25"/>
        <v>273.67792962324182</v>
      </c>
      <c r="AH23" s="26">
        <f t="shared" si="26"/>
        <v>0.68747176414330424</v>
      </c>
      <c r="AI23" s="26">
        <f t="shared" si="27"/>
        <v>274.36540138738513</v>
      </c>
    </row>
    <row r="24" spans="1:35" x14ac:dyDescent="0.25">
      <c r="A24" s="2">
        <f t="shared" si="0"/>
        <v>41214</v>
      </c>
      <c r="B24" s="4">
        <f>INDEX('S&amp;P500TR'!B:B,MATCH(A24,'S&amp;P500TR'!A:A,0))</f>
        <v>2494.669921875</v>
      </c>
      <c r="C24" s="16">
        <f>interesseAnnuo</f>
        <v>0.03</v>
      </c>
      <c r="D24" s="6">
        <f t="shared" si="1"/>
        <v>1.0226621696311629</v>
      </c>
      <c r="E24" s="7">
        <f>investimentoMensile*(1+incrementoMensile)^(ROW()-2)</f>
        <v>109.35711598331655</v>
      </c>
      <c r="F24" s="41">
        <f t="shared" si="2"/>
        <v>4.383630676924323E-2</v>
      </c>
      <c r="G24" s="13">
        <f t="shared" si="3"/>
        <v>109.35711598331655</v>
      </c>
      <c r="H24" s="41">
        <f t="shared" si="4"/>
        <v>1.0664984764004062</v>
      </c>
      <c r="I24" s="7">
        <f t="shared" si="5"/>
        <v>2660.5616708016078</v>
      </c>
      <c r="J24" s="5">
        <f>IF(ISNUMBER(J23),J23,0)+investimentoMensile*(1+incrementoMensile)^(ROW()-1)</f>
        <v>2415.8783935674451</v>
      </c>
      <c r="K24" s="39">
        <f t="shared" si="6"/>
        <v>0.91485168023825958</v>
      </c>
      <c r="L24" s="5">
        <f t="shared" si="7"/>
        <v>2282.2529696671913</v>
      </c>
      <c r="M24" s="5">
        <f>investimentoMensile*(1+incrementoMensile)^(ROW()-2)</f>
        <v>109.35711598331655</v>
      </c>
      <c r="N24" s="5">
        <f t="shared" si="8"/>
        <v>133.62542390025374</v>
      </c>
      <c r="O24" s="39">
        <f t="shared" si="9"/>
        <v>5.3564370471834023E-2</v>
      </c>
      <c r="P24" s="14">
        <f t="shared" si="10"/>
        <v>133.62542390025374</v>
      </c>
      <c r="Q24" s="39">
        <f t="shared" si="11"/>
        <v>0.96841605071009362</v>
      </c>
      <c r="R24" s="5">
        <f t="shared" si="12"/>
        <v>2415.8783935674451</v>
      </c>
      <c r="S24" s="18">
        <f t="shared" si="13"/>
        <v>-24.268307916937189</v>
      </c>
      <c r="T24" s="18">
        <f t="shared" si="14"/>
        <v>255.30981745042561</v>
      </c>
      <c r="U24" s="19">
        <f t="shared" si="15"/>
        <v>0.62061831067596163</v>
      </c>
      <c r="V24" s="19">
        <f t="shared" si="16"/>
        <v>255.93043576110156</v>
      </c>
      <c r="W24" s="23">
        <f>IF(ISNUMBER(W23),W23,0)+investimentoMensile*(1+incrementoMensile)^(ROW()-1)</f>
        <v>2415.8783935674451</v>
      </c>
      <c r="X24" s="43">
        <f t="shared" si="17"/>
        <v>0.91485168023825947</v>
      </c>
      <c r="Y24" s="23">
        <f t="shared" si="18"/>
        <v>2282.2529696671913</v>
      </c>
      <c r="Z24" s="23">
        <f>investimentoMensile*(1+incrementoMensile)^(ROW()-2)</f>
        <v>109.35711598331655</v>
      </c>
      <c r="AA24" s="23">
        <f t="shared" si="19"/>
        <v>133.62542390025374</v>
      </c>
      <c r="AB24" s="43">
        <f t="shared" si="20"/>
        <v>5.3564370471834023E-2</v>
      </c>
      <c r="AC24" s="24">
        <f t="shared" si="21"/>
        <v>133.62542390025374</v>
      </c>
      <c r="AD24" s="43">
        <f t="shared" si="22"/>
        <v>0.96841605071009351</v>
      </c>
      <c r="AE24" s="23">
        <f t="shared" si="23"/>
        <v>2415.8783935674451</v>
      </c>
      <c r="AF24" s="25">
        <f t="shared" si="24"/>
        <v>-24.268307916937189</v>
      </c>
      <c r="AG24" s="25">
        <f t="shared" si="25"/>
        <v>250.09709347044793</v>
      </c>
      <c r="AH24" s="26">
        <f t="shared" si="26"/>
        <v>0.60794699242122197</v>
      </c>
      <c r="AI24" s="26">
        <f t="shared" si="27"/>
        <v>250.70504046286916</v>
      </c>
    </row>
    <row r="25" spans="1:35" x14ac:dyDescent="0.25">
      <c r="A25" s="2">
        <f t="shared" si="0"/>
        <v>41244</v>
      </c>
      <c r="B25" s="4">
        <f>INDEX('S&amp;P500TR'!B:B,MATCH(A25,'S&amp;P500TR'!A:A,0))</f>
        <v>2481.820068359375</v>
      </c>
      <c r="C25" s="16">
        <f>interesseAnnuo</f>
        <v>0.03</v>
      </c>
      <c r="D25" s="6">
        <f t="shared" si="1"/>
        <v>1.0664984764004062</v>
      </c>
      <c r="E25" s="7">
        <f>investimentoMensile*(1+incrementoMensile)^(ROW()-2)</f>
        <v>109.80265041045536</v>
      </c>
      <c r="F25" s="41">
        <f t="shared" si="2"/>
        <v>4.4242792541782122E-2</v>
      </c>
      <c r="G25" s="13">
        <f t="shared" si="3"/>
        <v>109.80265041045536</v>
      </c>
      <c r="H25" s="41">
        <f t="shared" si="4"/>
        <v>1.1107412689421883</v>
      </c>
      <c r="I25" s="7">
        <f t="shared" si="5"/>
        <v>2756.6599720156805</v>
      </c>
      <c r="J25" s="5">
        <f>IF(ISNUMBER(J24),J24,0)+investimentoMensile*(1+incrementoMensile)^(ROW()-1)</f>
        <v>2526.1283935674455</v>
      </c>
      <c r="K25" s="39">
        <f t="shared" si="6"/>
        <v>0.96841605071009362</v>
      </c>
      <c r="L25" s="5">
        <f t="shared" si="7"/>
        <v>2403.4343891736407</v>
      </c>
      <c r="M25" s="5">
        <f>investimentoMensile*(1+incrementoMensile)^(ROW()-2)</f>
        <v>109.80265041045536</v>
      </c>
      <c r="N25" s="5">
        <f t="shared" si="8"/>
        <v>122.69400439380479</v>
      </c>
      <c r="O25" s="39">
        <f t="shared" si="9"/>
        <v>4.9437107048180384E-2</v>
      </c>
      <c r="P25" s="14">
        <f t="shared" si="10"/>
        <v>122.69400439380478</v>
      </c>
      <c r="Q25" s="39">
        <f t="shared" si="11"/>
        <v>1.0178531577582741</v>
      </c>
      <c r="R25" s="5">
        <f t="shared" si="12"/>
        <v>2526.1283935674455</v>
      </c>
      <c r="S25" s="18">
        <f t="shared" si="13"/>
        <v>-12.891353983349418</v>
      </c>
      <c r="T25" s="18">
        <f t="shared" si="14"/>
        <v>243.03908177775213</v>
      </c>
      <c r="U25" s="19">
        <f t="shared" si="15"/>
        <v>0.61050778385942139</v>
      </c>
      <c r="V25" s="19">
        <f t="shared" si="16"/>
        <v>243.64958956161155</v>
      </c>
      <c r="W25" s="23">
        <f>IF(ISNUMBER(W24),W24,0)+investimentoMensile*(1+incrementoMensile)^(ROW()-1)</f>
        <v>2526.1283935674455</v>
      </c>
      <c r="X25" s="43">
        <f t="shared" si="17"/>
        <v>0.96841605071009351</v>
      </c>
      <c r="Y25" s="23">
        <f t="shared" si="18"/>
        <v>2403.4343891736403</v>
      </c>
      <c r="Z25" s="23">
        <f>investimentoMensile*(1+incrementoMensile)^(ROW()-2)</f>
        <v>109.80265041045536</v>
      </c>
      <c r="AA25" s="23">
        <f t="shared" si="19"/>
        <v>122.69400439380524</v>
      </c>
      <c r="AB25" s="43">
        <f t="shared" si="20"/>
        <v>4.9437107048180572E-2</v>
      </c>
      <c r="AC25" s="24">
        <f t="shared" si="21"/>
        <v>122.69400439380524</v>
      </c>
      <c r="AD25" s="43">
        <f t="shared" si="22"/>
        <v>1.0178531577582741</v>
      </c>
      <c r="AE25" s="23">
        <f t="shared" si="23"/>
        <v>2526.1283935674455</v>
      </c>
      <c r="AF25" s="25">
        <f t="shared" si="24"/>
        <v>-12.891353983349887</v>
      </c>
      <c r="AG25" s="25">
        <f t="shared" si="25"/>
        <v>237.81368647951928</v>
      </c>
      <c r="AH25" s="26">
        <f t="shared" si="26"/>
        <v>0.59738172824738267</v>
      </c>
      <c r="AI25" s="26">
        <f t="shared" si="27"/>
        <v>238.41106820776665</v>
      </c>
    </row>
    <row r="26" spans="1:35" x14ac:dyDescent="0.25">
      <c r="A26" s="2">
        <f t="shared" si="0"/>
        <v>41275</v>
      </c>
      <c r="B26" s="4">
        <f>INDEX('S&amp;P500TR'!B:B,MATCH(A26,'S&amp;P500TR'!A:A,0))</f>
        <v>2504.43994140625</v>
      </c>
      <c r="C26" s="16">
        <f>interesseAnnuo</f>
        <v>0.03</v>
      </c>
      <c r="D26" s="6">
        <f t="shared" si="1"/>
        <v>1.1107412689421883</v>
      </c>
      <c r="E26" s="7">
        <f>investimentoMensile*(1+incrementoMensile)^(ROW()-2)</f>
        <v>110.25000000000024</v>
      </c>
      <c r="F26" s="41">
        <f t="shared" si="2"/>
        <v>4.4021818282491756E-2</v>
      </c>
      <c r="G26" s="13">
        <f t="shared" si="3"/>
        <v>110.25000000000024</v>
      </c>
      <c r="H26" s="41">
        <f t="shared" si="4"/>
        <v>1.1547630872246801</v>
      </c>
      <c r="I26" s="7">
        <f t="shared" si="5"/>
        <v>2892.0347985070784</v>
      </c>
      <c r="J26" s="5">
        <f>IF(ISNUMBER(J25),J25,0)+investimentoMensile*(1+incrementoMensile)^(ROW()-1)</f>
        <v>2636.8275657145932</v>
      </c>
      <c r="K26" s="39">
        <f t="shared" si="6"/>
        <v>1.0178531577582741</v>
      </c>
      <c r="L26" s="5">
        <f t="shared" si="7"/>
        <v>2549.1521027762988</v>
      </c>
      <c r="M26" s="5">
        <f>investimentoMensile*(1+incrementoMensile)^(ROW()-2)</f>
        <v>110.25000000000024</v>
      </c>
      <c r="N26" s="5">
        <f t="shared" si="8"/>
        <v>87.675462938294459</v>
      </c>
      <c r="O26" s="39">
        <f t="shared" si="9"/>
        <v>3.5008011766920012E-2</v>
      </c>
      <c r="P26" s="14">
        <f t="shared" si="10"/>
        <v>87.675462938294473</v>
      </c>
      <c r="Q26" s="39">
        <f t="shared" si="11"/>
        <v>1.0528611695251942</v>
      </c>
      <c r="R26" s="5">
        <f t="shared" si="12"/>
        <v>2636.8275657145932</v>
      </c>
      <c r="S26" s="18">
        <f t="shared" si="13"/>
        <v>22.574537061705769</v>
      </c>
      <c r="T26" s="18">
        <f t="shared" si="14"/>
        <v>266.22412662331732</v>
      </c>
      <c r="U26" s="19">
        <f t="shared" si="15"/>
        <v>0.66874800697008574</v>
      </c>
      <c r="V26" s="19">
        <f t="shared" si="16"/>
        <v>266.89287463028739</v>
      </c>
      <c r="W26" s="23">
        <f>IF(ISNUMBER(W25),W25,0)+investimentoMensile*(1+incrementoMensile)^(ROW()-1)</f>
        <v>2636.8275657145932</v>
      </c>
      <c r="X26" s="43">
        <f t="shared" si="17"/>
        <v>1.0178531577582741</v>
      </c>
      <c r="Y26" s="23">
        <f t="shared" si="18"/>
        <v>2549.1521027762988</v>
      </c>
      <c r="Z26" s="23">
        <f>investimentoMensile*(1+incrementoMensile)^(ROW()-2)</f>
        <v>110.25000000000024</v>
      </c>
      <c r="AA26" s="23">
        <f t="shared" si="19"/>
        <v>87.675462938294459</v>
      </c>
      <c r="AB26" s="43">
        <f t="shared" si="20"/>
        <v>3.5008011766920012E-2</v>
      </c>
      <c r="AC26" s="24">
        <f t="shared" si="21"/>
        <v>87.675462938294473</v>
      </c>
      <c r="AD26" s="43">
        <f t="shared" si="22"/>
        <v>1.0528611695251942</v>
      </c>
      <c r="AE26" s="23">
        <f t="shared" si="23"/>
        <v>2636.8275657145932</v>
      </c>
      <c r="AF26" s="25">
        <f t="shared" si="24"/>
        <v>22.574537061705769</v>
      </c>
      <c r="AG26" s="25">
        <f t="shared" si="25"/>
        <v>260.98560526947244</v>
      </c>
      <c r="AH26" s="26">
        <f t="shared" si="26"/>
        <v>0.65558897905143743</v>
      </c>
      <c r="AI26" s="26">
        <f t="shared" si="27"/>
        <v>261.6411942485239</v>
      </c>
    </row>
    <row r="27" spans="1:35" x14ac:dyDescent="0.25">
      <c r="A27" s="2">
        <f t="shared" si="0"/>
        <v>41306</v>
      </c>
      <c r="B27" s="4">
        <f>INDEX('S&amp;P500TR'!B:B,MATCH(A27,'S&amp;P500TR'!A:A,0))</f>
        <v>2660.699951171875</v>
      </c>
      <c r="C27" s="16">
        <f>interesseAnnuo</f>
        <v>0.03</v>
      </c>
      <c r="D27" s="6">
        <f t="shared" si="1"/>
        <v>1.1547630872246801</v>
      </c>
      <c r="E27" s="7">
        <f>investimentoMensile*(1+incrementoMensile)^(ROW()-2)</f>
        <v>110.69917214714748</v>
      </c>
      <c r="F27" s="41">
        <f t="shared" si="2"/>
        <v>4.1605282135774566E-2</v>
      </c>
      <c r="G27" s="13">
        <f t="shared" si="3"/>
        <v>110.69917214714746</v>
      </c>
      <c r="H27" s="41">
        <f t="shared" si="4"/>
        <v>1.1963683693604548</v>
      </c>
      <c r="I27" s="7">
        <f t="shared" si="5"/>
        <v>3183.1772619409376</v>
      </c>
      <c r="J27" s="5">
        <f>IF(ISNUMBER(J26),J26,0)+investimentoMensile*(1+incrementoMensile)^(ROW()-1)</f>
        <v>2747.9777399918157</v>
      </c>
      <c r="K27" s="39">
        <f t="shared" si="6"/>
        <v>1.0528611695251942</v>
      </c>
      <c r="L27" s="5">
        <f t="shared" si="7"/>
        <v>2801.3476623464471</v>
      </c>
      <c r="M27" s="5">
        <f>investimentoMensile*(1+incrementoMensile)^(ROW()-2)</f>
        <v>110.69917214714748</v>
      </c>
      <c r="N27" s="5">
        <f t="shared" si="8"/>
        <v>-53.369922354631399</v>
      </c>
      <c r="O27" s="39">
        <f t="shared" si="9"/>
        <v>-2.005860237308052E-2</v>
      </c>
      <c r="P27" s="14">
        <f t="shared" si="10"/>
        <v>-53.369922354631392</v>
      </c>
      <c r="Q27" s="39">
        <f t="shared" si="11"/>
        <v>1.0328025671521137</v>
      </c>
      <c r="R27" s="5">
        <f t="shared" si="12"/>
        <v>2747.9777399918162</v>
      </c>
      <c r="S27" s="18">
        <f t="shared" si="13"/>
        <v>164.06909450177886</v>
      </c>
      <c r="T27" s="18">
        <f t="shared" si="14"/>
        <v>430.96196913206626</v>
      </c>
      <c r="U27" s="19">
        <f t="shared" si="15"/>
        <v>0.9776820284534955</v>
      </c>
      <c r="V27" s="19">
        <f t="shared" si="16"/>
        <v>431.93965116051976</v>
      </c>
      <c r="W27" s="23">
        <f>IF(ISNUMBER(W26),W26,0)+investimentoMensile*(1+incrementoMensile)^(ROW()-1)</f>
        <v>2747.9777399918157</v>
      </c>
      <c r="X27" s="43">
        <f t="shared" si="17"/>
        <v>1.0528611695251942</v>
      </c>
      <c r="Y27" s="23">
        <f t="shared" si="18"/>
        <v>2801.3476623464471</v>
      </c>
      <c r="Z27" s="23">
        <f>investimentoMensile*(1+incrementoMensile)^(ROW()-2)</f>
        <v>110.69917214714748</v>
      </c>
      <c r="AA27" s="23">
        <f t="shared" si="19"/>
        <v>-53.369922354631399</v>
      </c>
      <c r="AB27" s="43">
        <f t="shared" si="20"/>
        <v>0</v>
      </c>
      <c r="AC27" s="24">
        <f t="shared" si="21"/>
        <v>0</v>
      </c>
      <c r="AD27" s="43">
        <f t="shared" si="22"/>
        <v>1.0528611695251942</v>
      </c>
      <c r="AE27" s="23">
        <f t="shared" si="23"/>
        <v>2801.3476623464471</v>
      </c>
      <c r="AF27" s="25">
        <f t="shared" si="24"/>
        <v>110.69917214714748</v>
      </c>
      <c r="AG27" s="25">
        <f t="shared" si="25"/>
        <v>372.34036639567137</v>
      </c>
      <c r="AH27" s="26">
        <f t="shared" si="26"/>
        <v>0.84469282852492789</v>
      </c>
      <c r="AI27" s="26">
        <f t="shared" si="27"/>
        <v>373.18505922419632</v>
      </c>
    </row>
    <row r="28" spans="1:35" x14ac:dyDescent="0.25">
      <c r="A28" s="2">
        <f t="shared" si="0"/>
        <v>41334</v>
      </c>
      <c r="B28" s="4">
        <f>INDEX('S&amp;P500TR'!B:B,MATCH(A28,'S&amp;P500TR'!A:A,0))</f>
        <v>2676.179931640625</v>
      </c>
      <c r="C28" s="16">
        <f>interesseAnnuo</f>
        <v>0.03</v>
      </c>
      <c r="D28" s="6">
        <f t="shared" si="1"/>
        <v>1.1963683693604548</v>
      </c>
      <c r="E28" s="7">
        <f>investimentoMensile*(1+incrementoMensile)^(ROW()-2)</f>
        <v>111.15017427722236</v>
      </c>
      <c r="F28" s="41">
        <f t="shared" si="2"/>
        <v>4.1533146917024387E-2</v>
      </c>
      <c r="G28" s="13">
        <f t="shared" si="3"/>
        <v>111.15017427722236</v>
      </c>
      <c r="H28" s="41">
        <f t="shared" si="4"/>
        <v>1.2379015162774791</v>
      </c>
      <c r="I28" s="7">
        <f t="shared" si="5"/>
        <v>3312.84719520929</v>
      </c>
      <c r="J28" s="5">
        <f>IF(ISNUMBER(J27),J27,0)+investimentoMensile*(1+incrementoMensile)^(ROW()-1)</f>
        <v>2859.5807538376175</v>
      </c>
      <c r="K28" s="39">
        <f t="shared" si="6"/>
        <v>1.0328025671521137</v>
      </c>
      <c r="L28" s="5">
        <f t="shared" si="7"/>
        <v>2763.9655035594055</v>
      </c>
      <c r="M28" s="5">
        <f>investimentoMensile*(1+incrementoMensile)^(ROW()-2)</f>
        <v>111.15017427722236</v>
      </c>
      <c r="N28" s="5">
        <f t="shared" si="8"/>
        <v>95.615250278211988</v>
      </c>
      <c r="O28" s="39">
        <f t="shared" si="9"/>
        <v>3.5728259205499428E-2</v>
      </c>
      <c r="P28" s="14">
        <f t="shared" si="10"/>
        <v>95.615250278211988</v>
      </c>
      <c r="Q28" s="39">
        <f t="shared" si="11"/>
        <v>1.0685308263576132</v>
      </c>
      <c r="R28" s="5">
        <f t="shared" si="12"/>
        <v>2859.580753837618</v>
      </c>
      <c r="S28" s="18">
        <f t="shared" si="13"/>
        <v>15.534923999010374</v>
      </c>
      <c r="T28" s="18">
        <f t="shared" si="14"/>
        <v>447.4745751595301</v>
      </c>
      <c r="U28" s="19">
        <f t="shared" si="15"/>
        <v>1.1240443685674277</v>
      </c>
      <c r="V28" s="19">
        <f t="shared" si="16"/>
        <v>448.59861952809752</v>
      </c>
      <c r="W28" s="23">
        <f>IF(ISNUMBER(W27),W27,0)+investimentoMensile*(1+incrementoMensile)^(ROW()-1)</f>
        <v>2859.5807538376175</v>
      </c>
      <c r="X28" s="43">
        <f t="shared" si="17"/>
        <v>1.0528611695251942</v>
      </c>
      <c r="Y28" s="23">
        <f t="shared" si="18"/>
        <v>2817.6459326870026</v>
      </c>
      <c r="Z28" s="23">
        <f>investimentoMensile*(1+incrementoMensile)^(ROW()-2)</f>
        <v>111.15017427722236</v>
      </c>
      <c r="AA28" s="23">
        <f t="shared" si="19"/>
        <v>41.93482115061488</v>
      </c>
      <c r="AB28" s="43">
        <f t="shared" si="20"/>
        <v>1.5669656832418905E-2</v>
      </c>
      <c r="AC28" s="24">
        <f t="shared" si="21"/>
        <v>41.93482115061488</v>
      </c>
      <c r="AD28" s="43">
        <f t="shared" si="22"/>
        <v>1.068530826357613</v>
      </c>
      <c r="AE28" s="23">
        <f t="shared" si="23"/>
        <v>2859.5807538376171</v>
      </c>
      <c r="AF28" s="25">
        <f t="shared" si="24"/>
        <v>69.215353126607482</v>
      </c>
      <c r="AG28" s="25">
        <f t="shared" si="25"/>
        <v>442.40041235080378</v>
      </c>
      <c r="AH28" s="26">
        <f t="shared" si="26"/>
        <v>1.1112982049930844</v>
      </c>
      <c r="AI28" s="26">
        <f t="shared" si="27"/>
        <v>443.51171055579687</v>
      </c>
    </row>
    <row r="29" spans="1:35" x14ac:dyDescent="0.25">
      <c r="A29" s="2">
        <f t="shared" si="0"/>
        <v>41365</v>
      </c>
      <c r="B29" s="4">
        <f>INDEX('S&amp;P500TR'!B:B,MATCH(A29,'S&amp;P500TR'!A:A,0))</f>
        <v>2757.830078125</v>
      </c>
      <c r="C29" s="16">
        <f>interesseAnnuo</f>
        <v>0.03</v>
      </c>
      <c r="D29" s="6">
        <f t="shared" si="1"/>
        <v>1.2379015162774791</v>
      </c>
      <c r="E29" s="7">
        <f>investimentoMensile*(1+incrementoMensile)^(ROW()-2)</f>
        <v>111.60301384580184</v>
      </c>
      <c r="F29" s="41">
        <f t="shared" si="2"/>
        <v>4.0467690424813539E-2</v>
      </c>
      <c r="G29" s="13">
        <f t="shared" si="3"/>
        <v>111.60301384580184</v>
      </c>
      <c r="H29" s="41">
        <f t="shared" si="4"/>
        <v>1.2783692067022927</v>
      </c>
      <c r="I29" s="7">
        <f t="shared" si="5"/>
        <v>3525.525049192378</v>
      </c>
      <c r="J29" s="5">
        <f>IF(ISNUMBER(J28),J28,0)+investimentoMensile*(1+incrementoMensile)^(ROW()-1)</f>
        <v>2971.6384521764553</v>
      </c>
      <c r="K29" s="39">
        <f t="shared" si="6"/>
        <v>1.0685308263576132</v>
      </c>
      <c r="L29" s="5">
        <f t="shared" si="7"/>
        <v>2946.8264523327871</v>
      </c>
      <c r="M29" s="5">
        <f>investimentoMensile*(1+incrementoMensile)^(ROW()-2)</f>
        <v>111.60301384580184</v>
      </c>
      <c r="N29" s="5">
        <f t="shared" si="8"/>
        <v>24.811999843668218</v>
      </c>
      <c r="O29" s="39">
        <f t="shared" si="9"/>
        <v>8.996928433146055E-3</v>
      </c>
      <c r="P29" s="14">
        <f t="shared" si="10"/>
        <v>24.811999843668218</v>
      </c>
      <c r="Q29" s="39">
        <f t="shared" si="11"/>
        <v>1.0775277547907594</v>
      </c>
      <c r="R29" s="5">
        <f t="shared" si="12"/>
        <v>2971.6384521764558</v>
      </c>
      <c r="S29" s="18">
        <f t="shared" si="13"/>
        <v>86.791014002133622</v>
      </c>
      <c r="T29" s="18">
        <f t="shared" si="14"/>
        <v>535.38963353023109</v>
      </c>
      <c r="U29" s="19">
        <f t="shared" si="15"/>
        <v>1.3014486212598257</v>
      </c>
      <c r="V29" s="19">
        <f t="shared" si="16"/>
        <v>536.69108215149095</v>
      </c>
      <c r="W29" s="23">
        <f>IF(ISNUMBER(W28),W28,0)+investimentoMensile*(1+incrementoMensile)^(ROW()-1)</f>
        <v>2971.6384521764553</v>
      </c>
      <c r="X29" s="43">
        <f t="shared" si="17"/>
        <v>1.068530826357613</v>
      </c>
      <c r="Y29" s="23">
        <f t="shared" si="18"/>
        <v>2946.8264523327866</v>
      </c>
      <c r="Z29" s="23">
        <f>investimentoMensile*(1+incrementoMensile)^(ROW()-2)</f>
        <v>111.60301384580184</v>
      </c>
      <c r="AA29" s="23">
        <f t="shared" si="19"/>
        <v>24.811999843668673</v>
      </c>
      <c r="AB29" s="43">
        <f t="shared" si="20"/>
        <v>8.9969284331462198E-3</v>
      </c>
      <c r="AC29" s="24">
        <f t="shared" si="21"/>
        <v>24.811999843668673</v>
      </c>
      <c r="AD29" s="43">
        <f t="shared" si="22"/>
        <v>1.0775277547907591</v>
      </c>
      <c r="AE29" s="23">
        <f t="shared" si="23"/>
        <v>2971.6384521764553</v>
      </c>
      <c r="AF29" s="25">
        <f t="shared" si="24"/>
        <v>86.791014002133167</v>
      </c>
      <c r="AG29" s="25">
        <f t="shared" si="25"/>
        <v>530.30272455792999</v>
      </c>
      <c r="AH29" s="26">
        <f t="shared" si="26"/>
        <v>1.2890831396481954</v>
      </c>
      <c r="AI29" s="26">
        <f t="shared" si="27"/>
        <v>531.59180769757813</v>
      </c>
    </row>
    <row r="30" spans="1:35" x14ac:dyDescent="0.25">
      <c r="A30" s="2">
        <f t="shared" si="0"/>
        <v>41395</v>
      </c>
      <c r="B30" s="4">
        <f>INDEX('S&amp;P500TR'!B:B,MATCH(A30,'S&amp;P500TR'!A:A,0))</f>
        <v>2797.280029296875</v>
      </c>
      <c r="C30" s="16">
        <f>interesseAnnuo</f>
        <v>0.03</v>
      </c>
      <c r="D30" s="6">
        <f t="shared" si="1"/>
        <v>1.2783692067022927</v>
      </c>
      <c r="E30" s="7">
        <f>investimentoMensile*(1+incrementoMensile)^(ROW()-2)</f>
        <v>112.05769833883788</v>
      </c>
      <c r="F30" s="41">
        <f t="shared" si="2"/>
        <v>4.0059521093783641E-2</v>
      </c>
      <c r="G30" s="13">
        <f t="shared" si="3"/>
        <v>112.05769833883788</v>
      </c>
      <c r="H30" s="41">
        <f t="shared" si="4"/>
        <v>1.3184287277960764</v>
      </c>
      <c r="I30" s="7">
        <f t="shared" si="5"/>
        <v>3688.0143503152503</v>
      </c>
      <c r="J30" s="5">
        <f>IF(ISNUMBER(J29),J29,0)+investimentoMensile*(1+incrementoMensile)^(ROW()-1)</f>
        <v>3084.1526874492365</v>
      </c>
      <c r="K30" s="39">
        <f t="shared" si="6"/>
        <v>1.0775277547907594</v>
      </c>
      <c r="L30" s="5">
        <f t="shared" si="7"/>
        <v>3014.1468694892915</v>
      </c>
      <c r="M30" s="5">
        <f>investimentoMensile*(1+incrementoMensile)^(ROW()-2)</f>
        <v>112.05769833883788</v>
      </c>
      <c r="N30" s="5">
        <f t="shared" si="8"/>
        <v>70.005817959945034</v>
      </c>
      <c r="O30" s="39">
        <f t="shared" si="9"/>
        <v>2.5026388930228669E-2</v>
      </c>
      <c r="P30" s="14">
        <f t="shared" si="10"/>
        <v>70.005817959945034</v>
      </c>
      <c r="Q30" s="39">
        <f t="shared" si="11"/>
        <v>1.102554143720988</v>
      </c>
      <c r="R30" s="5">
        <f t="shared" si="12"/>
        <v>3084.1526874492365</v>
      </c>
      <c r="S30" s="18">
        <f t="shared" si="13"/>
        <v>42.051880378892847</v>
      </c>
      <c r="T30" s="18">
        <f t="shared" si="14"/>
        <v>578.74296253038381</v>
      </c>
      <c r="U30" s="19">
        <f t="shared" si="15"/>
        <v>1.453787106559931</v>
      </c>
      <c r="V30" s="19">
        <f t="shared" si="16"/>
        <v>580.19674963694376</v>
      </c>
      <c r="W30" s="23">
        <f>IF(ISNUMBER(W29),W29,0)+investimentoMensile*(1+incrementoMensile)^(ROW()-1)</f>
        <v>3084.1526874492365</v>
      </c>
      <c r="X30" s="43">
        <f t="shared" si="17"/>
        <v>1.0775277547907591</v>
      </c>
      <c r="Y30" s="23">
        <f t="shared" si="18"/>
        <v>3014.1468694892906</v>
      </c>
      <c r="Z30" s="23">
        <f>investimentoMensile*(1+incrementoMensile)^(ROW()-2)</f>
        <v>112.05769833883788</v>
      </c>
      <c r="AA30" s="23">
        <f t="shared" si="19"/>
        <v>70.005817959945944</v>
      </c>
      <c r="AB30" s="43">
        <f t="shared" si="20"/>
        <v>2.5026388930228991E-2</v>
      </c>
      <c r="AC30" s="24">
        <f t="shared" si="21"/>
        <v>70.005817959945944</v>
      </c>
      <c r="AD30" s="43">
        <f t="shared" si="22"/>
        <v>1.102554143720988</v>
      </c>
      <c r="AE30" s="23">
        <f t="shared" si="23"/>
        <v>3084.1526874492365</v>
      </c>
      <c r="AF30" s="25">
        <f t="shared" si="24"/>
        <v>42.051880378891937</v>
      </c>
      <c r="AG30" s="25">
        <f t="shared" si="25"/>
        <v>573.64368807647008</v>
      </c>
      <c r="AH30" s="26">
        <f t="shared" si="26"/>
        <v>1.4409778631930694</v>
      </c>
      <c r="AI30" s="26">
        <f t="shared" si="27"/>
        <v>575.08466593966318</v>
      </c>
    </row>
    <row r="31" spans="1:35" x14ac:dyDescent="0.25">
      <c r="A31" s="2">
        <f t="shared" si="0"/>
        <v>41426</v>
      </c>
      <c r="B31" s="4">
        <f>INDEX('S&amp;P500TR'!B:B,MATCH(A31,'S&amp;P500TR'!A:A,0))</f>
        <v>2889.4599609375</v>
      </c>
      <c r="C31" s="16">
        <f>interesseAnnuo</f>
        <v>0.03</v>
      </c>
      <c r="D31" s="6">
        <f t="shared" si="1"/>
        <v>1.3184287277960764</v>
      </c>
      <c r="E31" s="7">
        <f>investimentoMensile*(1+incrementoMensile)^(ROW()-2)</f>
        <v>112.51423527278104</v>
      </c>
      <c r="F31" s="41">
        <f t="shared" si="2"/>
        <v>3.8939537766176632E-2</v>
      </c>
      <c r="G31" s="13">
        <f t="shared" si="3"/>
        <v>112.51423527278104</v>
      </c>
      <c r="H31" s="41">
        <f t="shared" si="4"/>
        <v>1.357368265562253</v>
      </c>
      <c r="I31" s="7">
        <f t="shared" si="5"/>
        <v>3922.0612555893094</v>
      </c>
      <c r="J31" s="5">
        <f>IF(ISNUMBER(J30),J30,0)+investimentoMensile*(1+incrementoMensile)^(ROW()-1)</f>
        <v>3197.1253196439416</v>
      </c>
      <c r="K31" s="39">
        <f t="shared" si="6"/>
        <v>1.102554143720988</v>
      </c>
      <c r="L31" s="5">
        <f t="shared" si="7"/>
        <v>3185.786053047525</v>
      </c>
      <c r="M31" s="5">
        <f>investimentoMensile*(1+incrementoMensile)^(ROW()-2)</f>
        <v>112.51423527278104</v>
      </c>
      <c r="N31" s="5">
        <f t="shared" si="8"/>
        <v>11.339266596416564</v>
      </c>
      <c r="O31" s="39">
        <f t="shared" si="9"/>
        <v>3.9243549831842906E-3</v>
      </c>
      <c r="P31" s="14">
        <f t="shared" si="10"/>
        <v>11.339266596416564</v>
      </c>
      <c r="Q31" s="39">
        <f t="shared" si="11"/>
        <v>1.1064784987041723</v>
      </c>
      <c r="R31" s="5">
        <f t="shared" si="12"/>
        <v>3197.1253196439411</v>
      </c>
      <c r="S31" s="18">
        <f t="shared" si="13"/>
        <v>101.17496867636447</v>
      </c>
      <c r="T31" s="18">
        <f t="shared" si="14"/>
        <v>681.37171831330829</v>
      </c>
      <c r="U31" s="19">
        <f t="shared" si="15"/>
        <v>1.6563082806014424</v>
      </c>
      <c r="V31" s="19">
        <f t="shared" si="16"/>
        <v>683.02802659390977</v>
      </c>
      <c r="W31" s="23">
        <f>IF(ISNUMBER(W30),W30,0)+investimentoMensile*(1+incrementoMensile)^(ROW()-1)</f>
        <v>3197.1253196439416</v>
      </c>
      <c r="X31" s="43">
        <f t="shared" si="17"/>
        <v>1.102554143720988</v>
      </c>
      <c r="Y31" s="23">
        <f t="shared" si="18"/>
        <v>3185.786053047525</v>
      </c>
      <c r="Z31" s="23">
        <f>investimentoMensile*(1+incrementoMensile)^(ROW()-2)</f>
        <v>112.51423527278104</v>
      </c>
      <c r="AA31" s="23">
        <f t="shared" si="19"/>
        <v>11.339266596416564</v>
      </c>
      <c r="AB31" s="43">
        <f t="shared" si="20"/>
        <v>3.9243549831842906E-3</v>
      </c>
      <c r="AC31" s="24">
        <f t="shared" si="21"/>
        <v>11.339266596416564</v>
      </c>
      <c r="AD31" s="43">
        <f t="shared" si="22"/>
        <v>1.1064784987041723</v>
      </c>
      <c r="AE31" s="23">
        <f t="shared" si="23"/>
        <v>3197.1253196439411</v>
      </c>
      <c r="AF31" s="25">
        <f t="shared" si="24"/>
        <v>101.17496867636447</v>
      </c>
      <c r="AG31" s="25">
        <f t="shared" si="25"/>
        <v>676.2596346160276</v>
      </c>
      <c r="AH31" s="26">
        <f t="shared" si="26"/>
        <v>1.6438816031633274</v>
      </c>
      <c r="AI31" s="26">
        <f t="shared" si="27"/>
        <v>677.90351621919092</v>
      </c>
    </row>
    <row r="32" spans="1:35" x14ac:dyDescent="0.25">
      <c r="A32" s="2">
        <f t="shared" si="0"/>
        <v>41456</v>
      </c>
      <c r="B32" s="4">
        <f>INDEX('S&amp;P500TR'!B:B,MATCH(A32,'S&amp;P500TR'!A:A,0))</f>
        <v>2866.409912109375</v>
      </c>
      <c r="C32" s="16">
        <f>interesseAnnuo</f>
        <v>0.03</v>
      </c>
      <c r="D32" s="6">
        <f t="shared" si="1"/>
        <v>1.357368265562253</v>
      </c>
      <c r="E32" s="7">
        <f>investimentoMensile*(1+incrementoMensile)^(ROW()-2)</f>
        <v>112.97263219470489</v>
      </c>
      <c r="F32" s="41">
        <f t="shared" si="2"/>
        <v>3.9412587752171484E-2</v>
      </c>
      <c r="G32" s="13">
        <f t="shared" si="3"/>
        <v>112.97263219470489</v>
      </c>
      <c r="H32" s="41">
        <f t="shared" si="4"/>
        <v>1.3967808533144244</v>
      </c>
      <c r="I32" s="7">
        <f t="shared" si="5"/>
        <v>4003.7464829850569</v>
      </c>
      <c r="J32" s="5">
        <f>IF(ISNUMBER(J31),J31,0)+investimentoMensile*(1+incrementoMensile)^(ROW()-1)</f>
        <v>3310.5582163263721</v>
      </c>
      <c r="K32" s="39">
        <f t="shared" si="6"/>
        <v>1.1064784987041723</v>
      </c>
      <c r="L32" s="5">
        <f t="shared" si="7"/>
        <v>3171.6209362215395</v>
      </c>
      <c r="M32" s="5">
        <f>investimentoMensile*(1+incrementoMensile)^(ROW()-2)</f>
        <v>112.97263219470489</v>
      </c>
      <c r="N32" s="5">
        <f t="shared" si="8"/>
        <v>138.93728010483255</v>
      </c>
      <c r="O32" s="39">
        <f t="shared" si="9"/>
        <v>4.8470834376437594E-2</v>
      </c>
      <c r="P32" s="14">
        <f t="shared" si="10"/>
        <v>138.93728010483255</v>
      </c>
      <c r="Q32" s="39">
        <f t="shared" si="11"/>
        <v>1.1549493330806098</v>
      </c>
      <c r="R32" s="5">
        <f t="shared" si="12"/>
        <v>3310.5582163263721</v>
      </c>
      <c r="S32" s="18">
        <f t="shared" si="13"/>
        <v>-25.964647910127667</v>
      </c>
      <c r="T32" s="18">
        <f t="shared" si="14"/>
        <v>657.06337868378205</v>
      </c>
      <c r="U32" s="19">
        <f t="shared" si="15"/>
        <v>1.6505259328713453</v>
      </c>
      <c r="V32" s="19">
        <f t="shared" si="16"/>
        <v>658.71390461665339</v>
      </c>
      <c r="W32" s="23">
        <f>IF(ISNUMBER(W31),W31,0)+investimentoMensile*(1+incrementoMensile)^(ROW()-1)</f>
        <v>3310.5582163263721</v>
      </c>
      <c r="X32" s="43">
        <f t="shared" si="17"/>
        <v>1.1064784987041723</v>
      </c>
      <c r="Y32" s="23">
        <f t="shared" si="18"/>
        <v>3171.6209362215395</v>
      </c>
      <c r="Z32" s="23">
        <f>investimentoMensile*(1+incrementoMensile)^(ROW()-2)</f>
        <v>112.97263219470489</v>
      </c>
      <c r="AA32" s="23">
        <f t="shared" si="19"/>
        <v>138.93728010483255</v>
      </c>
      <c r="AB32" s="43">
        <f t="shared" si="20"/>
        <v>4.8470834376437594E-2</v>
      </c>
      <c r="AC32" s="24">
        <f t="shared" si="21"/>
        <v>138.93728010483255</v>
      </c>
      <c r="AD32" s="43">
        <f t="shared" si="22"/>
        <v>1.1549493330806098</v>
      </c>
      <c r="AE32" s="23">
        <f t="shared" si="23"/>
        <v>3310.5582163263721</v>
      </c>
      <c r="AF32" s="25">
        <f t="shared" si="24"/>
        <v>-25.964647910127667</v>
      </c>
      <c r="AG32" s="25">
        <f t="shared" si="25"/>
        <v>651.93886830906331</v>
      </c>
      <c r="AH32" s="26">
        <f t="shared" si="26"/>
        <v>1.637653297534881</v>
      </c>
      <c r="AI32" s="26">
        <f t="shared" si="27"/>
        <v>653.57652160659813</v>
      </c>
    </row>
    <row r="33" spans="1:35" x14ac:dyDescent="0.25">
      <c r="A33" s="2">
        <f t="shared" si="0"/>
        <v>41487</v>
      </c>
      <c r="B33" s="4">
        <f>INDEX('S&amp;P500TR'!B:B,MATCH(A33,'S&amp;P500TR'!A:A,0))</f>
        <v>3033.590087890625</v>
      </c>
      <c r="C33" s="16">
        <f>interesseAnnuo</f>
        <v>0.03</v>
      </c>
      <c r="D33" s="6">
        <f t="shared" si="1"/>
        <v>1.3967808533144244</v>
      </c>
      <c r="E33" s="7">
        <f>investimentoMensile*(1+incrementoMensile)^(ROW()-2)</f>
        <v>113.43289668243068</v>
      </c>
      <c r="F33" s="41">
        <f t="shared" si="2"/>
        <v>3.7392295397861437E-2</v>
      </c>
      <c r="G33" s="13">
        <f t="shared" si="3"/>
        <v>113.43289668243069</v>
      </c>
      <c r="H33" s="41">
        <f t="shared" si="4"/>
        <v>1.4341731487122857</v>
      </c>
      <c r="I33" s="7">
        <f t="shared" si="5"/>
        <v>4350.6934482524775</v>
      </c>
      <c r="J33" s="5">
        <f>IF(ISNUMBER(J32),J32,0)+investimentoMensile*(1+incrementoMensile)^(ROW()-1)</f>
        <v>3424.453252671025</v>
      </c>
      <c r="K33" s="39">
        <f t="shared" si="6"/>
        <v>1.1549493330806098</v>
      </c>
      <c r="L33" s="5">
        <f t="shared" si="7"/>
        <v>3503.6428488492256</v>
      </c>
      <c r="M33" s="5">
        <f>investimentoMensile*(1+incrementoMensile)^(ROW()-2)</f>
        <v>113.43289668243068</v>
      </c>
      <c r="N33" s="5">
        <f t="shared" si="8"/>
        <v>-79.189596178200645</v>
      </c>
      <c r="O33" s="39">
        <f t="shared" si="9"/>
        <v>-2.6104250700945658E-2</v>
      </c>
      <c r="P33" s="14">
        <f t="shared" si="10"/>
        <v>-79.189596178200645</v>
      </c>
      <c r="Q33" s="39">
        <f t="shared" si="11"/>
        <v>1.1288450823796641</v>
      </c>
      <c r="R33" s="5">
        <f t="shared" si="12"/>
        <v>3424.453252671025</v>
      </c>
      <c r="S33" s="18">
        <f t="shared" si="13"/>
        <v>192.62249286063133</v>
      </c>
      <c r="T33" s="18">
        <f t="shared" si="14"/>
        <v>851.33639747728466</v>
      </c>
      <c r="U33" s="19">
        <f t="shared" si="15"/>
        <v>2.1385346485879388</v>
      </c>
      <c r="V33" s="19">
        <f t="shared" si="16"/>
        <v>853.47493212587256</v>
      </c>
      <c r="W33" s="23">
        <f>IF(ISNUMBER(W32),W32,0)+investimentoMensile*(1+incrementoMensile)^(ROW()-1)</f>
        <v>3424.453252671025</v>
      </c>
      <c r="X33" s="43">
        <f t="shared" si="17"/>
        <v>1.1549493330806098</v>
      </c>
      <c r="Y33" s="23">
        <f t="shared" si="18"/>
        <v>3503.6428488492256</v>
      </c>
      <c r="Z33" s="23">
        <f>investimentoMensile*(1+incrementoMensile)^(ROW()-2)</f>
        <v>113.43289668243068</v>
      </c>
      <c r="AA33" s="23">
        <f t="shared" si="19"/>
        <v>-79.189596178200645</v>
      </c>
      <c r="AB33" s="43">
        <f t="shared" si="20"/>
        <v>0</v>
      </c>
      <c r="AC33" s="24">
        <f t="shared" si="21"/>
        <v>0</v>
      </c>
      <c r="AD33" s="43">
        <f t="shared" si="22"/>
        <v>1.1549493330806098</v>
      </c>
      <c r="AE33" s="23">
        <f t="shared" si="23"/>
        <v>3503.6428488492256</v>
      </c>
      <c r="AF33" s="25">
        <f t="shared" si="24"/>
        <v>113.43289668243068</v>
      </c>
      <c r="AG33" s="25">
        <f t="shared" si="25"/>
        <v>767.00941828902887</v>
      </c>
      <c r="AH33" s="26">
        <f t="shared" si="26"/>
        <v>1.926707493847206</v>
      </c>
      <c r="AI33" s="26">
        <f t="shared" si="27"/>
        <v>768.93612578287605</v>
      </c>
    </row>
    <row r="34" spans="1:35" x14ac:dyDescent="0.25">
      <c r="A34" s="2">
        <f t="shared" ref="A34:A65" si="28">IF(ISNUMBER(A33),DATE(YEAR(A33),MONTH(A33)+1,DAY(A33)),inizio)</f>
        <v>41518</v>
      </c>
      <c r="B34" s="4">
        <f>INDEX('S&amp;P500TR'!B:B,MATCH(A34,'S&amp;P500TR'!A:A,0))</f>
        <v>2908.9599609375</v>
      </c>
      <c r="C34" s="16">
        <f>interesseAnnuo</f>
        <v>0.03</v>
      </c>
      <c r="D34" s="6">
        <f t="shared" si="1"/>
        <v>1.4341731487122857</v>
      </c>
      <c r="E34" s="7">
        <f>investimentoMensile*(1+incrementoMensile)^(ROW()-2)</f>
        <v>113.89503634465272</v>
      </c>
      <c r="F34" s="41">
        <f t="shared" si="2"/>
        <v>3.91531811623652E-2</v>
      </c>
      <c r="G34" s="13">
        <f t="shared" si="3"/>
        <v>113.89503634465274</v>
      </c>
      <c r="H34" s="41">
        <f t="shared" si="4"/>
        <v>1.4733263298746508</v>
      </c>
      <c r="I34" s="7">
        <f t="shared" si="5"/>
        <v>4285.8473030003543</v>
      </c>
      <c r="J34" s="5">
        <f>IF(ISNUMBER(J33),J33,0)+investimentoMensile*(1+incrementoMensile)^(ROW()-1)</f>
        <v>3538.8123114920891</v>
      </c>
      <c r="K34" s="39">
        <f t="shared" si="6"/>
        <v>1.1288450823796641</v>
      </c>
      <c r="L34" s="5">
        <f t="shared" si="7"/>
        <v>3283.7651467436367</v>
      </c>
      <c r="M34" s="5">
        <f>investimentoMensile*(1+incrementoMensile)^(ROW()-2)</f>
        <v>113.89503634465272</v>
      </c>
      <c r="N34" s="5">
        <f t="shared" si="8"/>
        <v>255.04716474845236</v>
      </c>
      <c r="O34" s="39">
        <f t="shared" si="9"/>
        <v>8.7676409498003441E-2</v>
      </c>
      <c r="P34" s="14">
        <f t="shared" si="10"/>
        <v>255.04716474845233</v>
      </c>
      <c r="Q34" s="39">
        <f t="shared" si="11"/>
        <v>1.2165214918776674</v>
      </c>
      <c r="R34" s="5">
        <f t="shared" si="12"/>
        <v>3538.8123114920886</v>
      </c>
      <c r="S34" s="18">
        <f t="shared" si="13"/>
        <v>-141.15212840379962</v>
      </c>
      <c r="T34" s="18">
        <f t="shared" si="14"/>
        <v>712.32280372207288</v>
      </c>
      <c r="U34" s="19">
        <f t="shared" si="15"/>
        <v>1.7315455375616247</v>
      </c>
      <c r="V34" s="19">
        <f t="shared" si="16"/>
        <v>714.05434925963448</v>
      </c>
      <c r="W34" s="23">
        <f>IF(ISNUMBER(W33),W33,0)+investimentoMensile*(1+incrementoMensile)^(ROW()-1)</f>
        <v>3538.8123114920891</v>
      </c>
      <c r="X34" s="43">
        <f t="shared" si="17"/>
        <v>1.1549493330806098</v>
      </c>
      <c r="Y34" s="23">
        <f t="shared" si="18"/>
        <v>3359.7013668429622</v>
      </c>
      <c r="Z34" s="23">
        <f>investimentoMensile*(1+incrementoMensile)^(ROW()-2)</f>
        <v>113.89503634465272</v>
      </c>
      <c r="AA34" s="23">
        <f t="shared" si="19"/>
        <v>179.11094464912685</v>
      </c>
      <c r="AB34" s="43">
        <f t="shared" si="20"/>
        <v>6.1572158797057817E-2</v>
      </c>
      <c r="AC34" s="24">
        <f t="shared" si="21"/>
        <v>179.11094464912685</v>
      </c>
      <c r="AD34" s="43">
        <f t="shared" si="22"/>
        <v>1.2165214918776677</v>
      </c>
      <c r="AE34" s="23">
        <f t="shared" si="23"/>
        <v>3538.8123114920895</v>
      </c>
      <c r="AF34" s="25">
        <f t="shared" si="24"/>
        <v>-65.215908304474127</v>
      </c>
      <c r="AG34" s="25">
        <f t="shared" si="25"/>
        <v>703.72021747840188</v>
      </c>
      <c r="AH34" s="26">
        <f t="shared" si="26"/>
        <v>1.7106339933236987</v>
      </c>
      <c r="AI34" s="26">
        <f t="shared" si="27"/>
        <v>705.43085147172553</v>
      </c>
    </row>
    <row r="35" spans="1:35" x14ac:dyDescent="0.25">
      <c r="A35" s="2">
        <f t="shared" si="28"/>
        <v>41548</v>
      </c>
      <c r="B35" s="4">
        <f>INDEX('S&amp;P500TR'!B:B,MATCH(A35,'S&amp;P500TR'!A:A,0))</f>
        <v>3024.3798828125</v>
      </c>
      <c r="C35" s="16">
        <f>interesseAnnuo</f>
        <v>0.03</v>
      </c>
      <c r="D35" s="6">
        <f t="shared" si="1"/>
        <v>1.4733263298746508</v>
      </c>
      <c r="E35" s="7">
        <f>investimentoMensile*(1+incrementoMensile)^(ROW()-2)</f>
        <v>114.35905882106397</v>
      </c>
      <c r="F35" s="41">
        <f t="shared" si="2"/>
        <v>3.7812398988289989E-2</v>
      </c>
      <c r="G35" s="13">
        <f t="shared" si="3"/>
        <v>114.35905882106397</v>
      </c>
      <c r="H35" s="41">
        <f t="shared" si="4"/>
        <v>1.5111387288629408</v>
      </c>
      <c r="I35" s="7">
        <f t="shared" si="5"/>
        <v>4570.2575717119307</v>
      </c>
      <c r="J35" s="5">
        <f>IF(ISNUMBER(J34),J34,0)+investimentoMensile*(1+incrementoMensile)^(ROW()-1)</f>
        <v>3653.6372832745715</v>
      </c>
      <c r="K35" s="39">
        <f t="shared" si="6"/>
        <v>1.2165214918776674</v>
      </c>
      <c r="L35" s="5">
        <f t="shared" si="7"/>
        <v>3679.2231270438674</v>
      </c>
      <c r="M35" s="5">
        <f>investimentoMensile*(1+incrementoMensile)^(ROW()-2)</f>
        <v>114.35905882106397</v>
      </c>
      <c r="N35" s="5">
        <f t="shared" si="8"/>
        <v>-25.585843769295934</v>
      </c>
      <c r="O35" s="39">
        <f t="shared" si="9"/>
        <v>-8.4598644220257695E-3</v>
      </c>
      <c r="P35" s="14">
        <f t="shared" si="10"/>
        <v>-25.585843769295934</v>
      </c>
      <c r="Q35" s="39">
        <f t="shared" si="11"/>
        <v>1.2080616274556417</v>
      </c>
      <c r="R35" s="5">
        <f t="shared" si="12"/>
        <v>3653.6372832745719</v>
      </c>
      <c r="S35" s="18">
        <f t="shared" si="13"/>
        <v>139.9449025903599</v>
      </c>
      <c r="T35" s="18">
        <f t="shared" si="14"/>
        <v>853.99925184999438</v>
      </c>
      <c r="U35" s="19">
        <f t="shared" si="15"/>
        <v>2.1452236687649902</v>
      </c>
      <c r="V35" s="19">
        <f t="shared" si="16"/>
        <v>856.14447551875935</v>
      </c>
      <c r="W35" s="23">
        <f>IF(ISNUMBER(W34),W34,0)+investimentoMensile*(1+incrementoMensile)^(ROW()-1)</f>
        <v>3653.6372832745715</v>
      </c>
      <c r="X35" s="43">
        <f t="shared" si="17"/>
        <v>1.2165214918776677</v>
      </c>
      <c r="Y35" s="23">
        <f t="shared" si="18"/>
        <v>3679.2231270438683</v>
      </c>
      <c r="Z35" s="23">
        <f>investimentoMensile*(1+incrementoMensile)^(ROW()-2)</f>
        <v>114.35905882106397</v>
      </c>
      <c r="AA35" s="23">
        <f t="shared" si="19"/>
        <v>-25.585843769296844</v>
      </c>
      <c r="AB35" s="43">
        <f t="shared" si="20"/>
        <v>0</v>
      </c>
      <c r="AC35" s="24">
        <f t="shared" si="21"/>
        <v>0</v>
      </c>
      <c r="AD35" s="43">
        <f t="shared" si="22"/>
        <v>1.2165214918776677</v>
      </c>
      <c r="AE35" s="23">
        <f t="shared" si="23"/>
        <v>3679.2231270438683</v>
      </c>
      <c r="AF35" s="25">
        <f t="shared" si="24"/>
        <v>114.35905882106397</v>
      </c>
      <c r="AG35" s="25">
        <f t="shared" si="25"/>
        <v>819.7899102927895</v>
      </c>
      <c r="AH35" s="26">
        <f t="shared" si="26"/>
        <v>2.0592907021465696</v>
      </c>
      <c r="AI35" s="26">
        <f t="shared" si="27"/>
        <v>821.84920099493604</v>
      </c>
    </row>
    <row r="36" spans="1:35" x14ac:dyDescent="0.25">
      <c r="A36" s="2">
        <f t="shared" si="28"/>
        <v>41579</v>
      </c>
      <c r="B36" s="4">
        <f>INDEX('S&amp;P500TR'!B:B,MATCH(A36,'S&amp;P500TR'!A:A,0))</f>
        <v>3147.2099609375</v>
      </c>
      <c r="C36" s="16">
        <f>interesseAnnuo</f>
        <v>0.03</v>
      </c>
      <c r="D36" s="6">
        <f t="shared" si="1"/>
        <v>1.5111387288629408</v>
      </c>
      <c r="E36" s="7">
        <f>investimentoMensile*(1+incrementoMensile)^(ROW()-2)</f>
        <v>114.82497178248252</v>
      </c>
      <c r="F36" s="41">
        <f t="shared" si="2"/>
        <v>3.648468745576737E-2</v>
      </c>
      <c r="G36" s="13">
        <f t="shared" si="3"/>
        <v>114.82497178248252</v>
      </c>
      <c r="H36" s="41">
        <f t="shared" si="4"/>
        <v>1.5476234163187081</v>
      </c>
      <c r="I36" s="7">
        <f t="shared" si="5"/>
        <v>4870.6958316183618</v>
      </c>
      <c r="J36" s="5">
        <f>IF(ISNUMBER(J35),J35,0)+investimentoMensile*(1+incrementoMensile)^(ROW()-1)</f>
        <v>3768.9300662055498</v>
      </c>
      <c r="K36" s="39">
        <f t="shared" si="6"/>
        <v>1.2080616274556417</v>
      </c>
      <c r="L36" s="5">
        <f t="shared" si="7"/>
        <v>3802.0235873547626</v>
      </c>
      <c r="M36" s="5">
        <f>investimentoMensile*(1+incrementoMensile)^(ROW()-2)</f>
        <v>114.82497178248252</v>
      </c>
      <c r="N36" s="5">
        <f t="shared" si="8"/>
        <v>-33.093521149212847</v>
      </c>
      <c r="O36" s="39">
        <f t="shared" si="9"/>
        <v>-1.0515193317243713E-2</v>
      </c>
      <c r="P36" s="14">
        <f t="shared" si="10"/>
        <v>-33.093521149212847</v>
      </c>
      <c r="Q36" s="39">
        <f t="shared" si="11"/>
        <v>1.1975464341383979</v>
      </c>
      <c r="R36" s="5">
        <f t="shared" si="12"/>
        <v>3768.9300662055498</v>
      </c>
      <c r="S36" s="18">
        <f t="shared" si="13"/>
        <v>147.91849293169537</v>
      </c>
      <c r="T36" s="18">
        <f t="shared" si="14"/>
        <v>1004.0629684504547</v>
      </c>
      <c r="U36" s="19">
        <f t="shared" si="15"/>
        <v>2.4407203354528653</v>
      </c>
      <c r="V36" s="19">
        <f t="shared" si="16"/>
        <v>1006.5036887859076</v>
      </c>
      <c r="W36" s="23">
        <f>IF(ISNUMBER(W35),W35,0)+investimentoMensile*(1+incrementoMensile)^(ROW()-1)</f>
        <v>3768.9300662055498</v>
      </c>
      <c r="X36" s="43">
        <f t="shared" si="17"/>
        <v>1.2165214918776677</v>
      </c>
      <c r="Y36" s="23">
        <f t="shared" si="18"/>
        <v>3828.6485569319439</v>
      </c>
      <c r="Z36" s="23">
        <f>investimentoMensile*(1+incrementoMensile)^(ROW()-2)</f>
        <v>114.82497178248252</v>
      </c>
      <c r="AA36" s="23">
        <f t="shared" si="19"/>
        <v>-59.718490726394066</v>
      </c>
      <c r="AB36" s="43">
        <f t="shared" si="20"/>
        <v>0</v>
      </c>
      <c r="AC36" s="24">
        <f t="shared" si="21"/>
        <v>0</v>
      </c>
      <c r="AD36" s="43">
        <f t="shared" si="22"/>
        <v>1.2165214918776677</v>
      </c>
      <c r="AE36" s="23">
        <f t="shared" si="23"/>
        <v>3828.6485569319439</v>
      </c>
      <c r="AF36" s="25">
        <f t="shared" si="24"/>
        <v>114.82497178248252</v>
      </c>
      <c r="AG36" s="25">
        <f t="shared" si="25"/>
        <v>936.67417277741856</v>
      </c>
      <c r="AH36" s="26">
        <f t="shared" si="26"/>
        <v>2.2769086930070821</v>
      </c>
      <c r="AI36" s="26">
        <f t="shared" si="27"/>
        <v>938.95108147042561</v>
      </c>
    </row>
    <row r="37" spans="1:35" x14ac:dyDescent="0.25">
      <c r="A37" s="2">
        <f t="shared" si="28"/>
        <v>41609</v>
      </c>
      <c r="B37" s="4">
        <f>INDEX('S&amp;P500TR'!B:B,MATCH(A37,'S&amp;P500TR'!A:A,0))</f>
        <v>3233.719970703125</v>
      </c>
      <c r="C37" s="16">
        <f>interesseAnnuo</f>
        <v>0.03</v>
      </c>
      <c r="D37" s="6">
        <f t="shared" si="1"/>
        <v>1.5476234163187081</v>
      </c>
      <c r="E37" s="7">
        <f>investimentoMensile*(1+incrementoMensile)^(ROW()-2)</f>
        <v>115.29278293097829</v>
      </c>
      <c r="F37" s="41">
        <f t="shared" si="2"/>
        <v>3.5653298360868758E-2</v>
      </c>
      <c r="G37" s="13">
        <f t="shared" si="3"/>
        <v>115.29278293097829</v>
      </c>
      <c r="H37" s="41">
        <f t="shared" si="4"/>
        <v>1.583276714679577</v>
      </c>
      <c r="I37" s="7">
        <f t="shared" si="5"/>
        <v>5119.8735314085816</v>
      </c>
      <c r="J37" s="5">
        <f>IF(ISNUMBER(J36),J36,0)+investimentoMensile*(1+incrementoMensile)^(ROW()-1)</f>
        <v>3884.6925662055501</v>
      </c>
      <c r="K37" s="39">
        <f t="shared" si="6"/>
        <v>1.1975464341383979</v>
      </c>
      <c r="L37" s="5">
        <f t="shared" si="7"/>
        <v>3872.5298199176518</v>
      </c>
      <c r="M37" s="5">
        <f>investimentoMensile*(1+incrementoMensile)^(ROW()-2)</f>
        <v>115.29278293097829</v>
      </c>
      <c r="N37" s="5">
        <f t="shared" si="8"/>
        <v>12.162746287898244</v>
      </c>
      <c r="O37" s="39">
        <f t="shared" si="9"/>
        <v>3.761224347837897E-3</v>
      </c>
      <c r="P37" s="14">
        <f t="shared" si="10"/>
        <v>12.162746287898244</v>
      </c>
      <c r="Q37" s="39">
        <f t="shared" si="11"/>
        <v>1.2013076584862359</v>
      </c>
      <c r="R37" s="5">
        <f t="shared" si="12"/>
        <v>3884.6925662055505</v>
      </c>
      <c r="S37" s="18">
        <f t="shared" si="13"/>
        <v>103.13003664308005</v>
      </c>
      <c r="T37" s="18">
        <f t="shared" si="14"/>
        <v>1109.6337254289876</v>
      </c>
      <c r="U37" s="19">
        <f t="shared" si="15"/>
        <v>2.7873707456927117</v>
      </c>
      <c r="V37" s="19">
        <f t="shared" si="16"/>
        <v>1112.4210961746803</v>
      </c>
      <c r="W37" s="23">
        <f>IF(ISNUMBER(W36),W36,0)+investimentoMensile*(1+incrementoMensile)^(ROW()-1)</f>
        <v>3884.6925662055501</v>
      </c>
      <c r="X37" s="43">
        <f t="shared" si="17"/>
        <v>1.2165214918776677</v>
      </c>
      <c r="Y37" s="23">
        <f t="shared" si="18"/>
        <v>3933.8898430743734</v>
      </c>
      <c r="Z37" s="23">
        <f>investimentoMensile*(1+incrementoMensile)^(ROW()-2)</f>
        <v>115.29278293097829</v>
      </c>
      <c r="AA37" s="23">
        <f t="shared" si="19"/>
        <v>-49.197276868823337</v>
      </c>
      <c r="AB37" s="43">
        <f t="shared" si="20"/>
        <v>0</v>
      </c>
      <c r="AC37" s="24">
        <f t="shared" si="21"/>
        <v>0</v>
      </c>
      <c r="AD37" s="43">
        <f t="shared" si="22"/>
        <v>1.2165214918776677</v>
      </c>
      <c r="AE37" s="23">
        <f t="shared" si="23"/>
        <v>3933.8898430743734</v>
      </c>
      <c r="AF37" s="25">
        <f t="shared" si="24"/>
        <v>115.29278293097829</v>
      </c>
      <c r="AG37" s="25">
        <f t="shared" si="25"/>
        <v>1054.2438644014039</v>
      </c>
      <c r="AH37" s="26">
        <f t="shared" si="26"/>
        <v>2.648232871006555</v>
      </c>
      <c r="AI37" s="26">
        <f t="shared" si="27"/>
        <v>1056.8920972724104</v>
      </c>
    </row>
    <row r="38" spans="1:35" x14ac:dyDescent="0.25">
      <c r="A38" s="2">
        <f t="shared" si="28"/>
        <v>41640</v>
      </c>
      <c r="B38" s="4">
        <f>INDEX('S&amp;P500TR'!B:B,MATCH(A38,'S&amp;P500TR'!A:A,0))</f>
        <v>3315.590087890625</v>
      </c>
      <c r="C38" s="16">
        <f>interesseAnnuo</f>
        <v>0.03</v>
      </c>
      <c r="D38" s="6">
        <f t="shared" si="1"/>
        <v>1.583276714679577</v>
      </c>
      <c r="E38" s="7">
        <f>investimentoMensile*(1+incrementoMensile)^(ROW()-2)</f>
        <v>115.76250000000039</v>
      </c>
      <c r="F38" s="41">
        <f t="shared" si="2"/>
        <v>3.4914599492498893E-2</v>
      </c>
      <c r="G38" s="13">
        <f t="shared" si="3"/>
        <v>115.76250000000037</v>
      </c>
      <c r="H38" s="41">
        <f t="shared" si="4"/>
        <v>1.6181913141720758</v>
      </c>
      <c r="I38" s="7">
        <f t="shared" si="5"/>
        <v>5365.2590815796393</v>
      </c>
      <c r="J38" s="5">
        <f>IF(ISNUMBER(J37),J37,0)+investimentoMensile*(1+incrementoMensile)^(ROW()-1)</f>
        <v>4000.9266969600549</v>
      </c>
      <c r="K38" s="39">
        <f t="shared" si="6"/>
        <v>1.2013076584862359</v>
      </c>
      <c r="L38" s="5">
        <f t="shared" si="7"/>
        <v>3983.0437649840596</v>
      </c>
      <c r="M38" s="5">
        <f>investimentoMensile*(1+incrementoMensile)^(ROW()-2)</f>
        <v>115.76250000000039</v>
      </c>
      <c r="N38" s="5">
        <f t="shared" si="8"/>
        <v>17.882931975995234</v>
      </c>
      <c r="O38" s="39">
        <f t="shared" si="9"/>
        <v>5.3935895276404138E-3</v>
      </c>
      <c r="P38" s="14">
        <f t="shared" si="10"/>
        <v>17.882931975995234</v>
      </c>
      <c r="Q38" s="39">
        <f t="shared" si="11"/>
        <v>1.2067012480138763</v>
      </c>
      <c r="R38" s="5">
        <f t="shared" si="12"/>
        <v>4000.9266969600553</v>
      </c>
      <c r="S38" s="18">
        <f t="shared" si="13"/>
        <v>97.879568024005152</v>
      </c>
      <c r="T38" s="18">
        <f t="shared" si="14"/>
        <v>1210.3006641986854</v>
      </c>
      <c r="U38" s="19">
        <f t="shared" si="15"/>
        <v>3.0402434493198616</v>
      </c>
      <c r="V38" s="19">
        <f t="shared" si="16"/>
        <v>1213.3409076480052</v>
      </c>
      <c r="W38" s="23">
        <f>IF(ISNUMBER(W37),W37,0)+investimentoMensile*(1+incrementoMensile)^(ROW()-1)</f>
        <v>4000.9266969600549</v>
      </c>
      <c r="X38" s="43">
        <f t="shared" si="17"/>
        <v>1.2165214918776677</v>
      </c>
      <c r="Y38" s="23">
        <f t="shared" si="18"/>
        <v>4033.4866001755104</v>
      </c>
      <c r="Z38" s="23">
        <f>investimentoMensile*(1+incrementoMensile)^(ROW()-2)</f>
        <v>115.76250000000039</v>
      </c>
      <c r="AA38" s="23">
        <f t="shared" si="19"/>
        <v>-32.559903215455506</v>
      </c>
      <c r="AB38" s="43">
        <f t="shared" si="20"/>
        <v>0</v>
      </c>
      <c r="AC38" s="24">
        <f t="shared" si="21"/>
        <v>0</v>
      </c>
      <c r="AD38" s="43">
        <f t="shared" si="22"/>
        <v>1.2165214918776677</v>
      </c>
      <c r="AE38" s="23">
        <f t="shared" si="23"/>
        <v>4033.4866001755104</v>
      </c>
      <c r="AF38" s="25">
        <f t="shared" si="24"/>
        <v>115.76250000000039</v>
      </c>
      <c r="AG38" s="25">
        <f t="shared" si="25"/>
        <v>1172.6545972724107</v>
      </c>
      <c r="AH38" s="26">
        <f t="shared" si="26"/>
        <v>2.9456775189268209</v>
      </c>
      <c r="AI38" s="26">
        <f t="shared" si="27"/>
        <v>1175.6002747913376</v>
      </c>
    </row>
    <row r="39" spans="1:35" x14ac:dyDescent="0.25">
      <c r="A39" s="2">
        <f t="shared" si="28"/>
        <v>41671</v>
      </c>
      <c r="B39" s="4">
        <f>INDEX('S&amp;P500TR'!B:B,MATCH(A39,'S&amp;P500TR'!A:A,0))</f>
        <v>3200.949951171875</v>
      </c>
      <c r="C39" s="16">
        <f>interesseAnnuo</f>
        <v>0.03</v>
      </c>
      <c r="D39" s="6">
        <f t="shared" si="1"/>
        <v>1.6181913141720758</v>
      </c>
      <c r="E39" s="7">
        <f>investimentoMensile*(1+incrementoMensile)^(ROW()-2)</f>
        <v>116.23413075450497</v>
      </c>
      <c r="F39" s="41">
        <f t="shared" si="2"/>
        <v>3.6312386175220077E-2</v>
      </c>
      <c r="G39" s="13">
        <f t="shared" si="3"/>
        <v>116.23413075450497</v>
      </c>
      <c r="H39" s="41">
        <f t="shared" si="4"/>
        <v>1.654503700347296</v>
      </c>
      <c r="I39" s="7">
        <f t="shared" si="5"/>
        <v>5295.9835388403635</v>
      </c>
      <c r="J39" s="5">
        <f>IF(ISNUMBER(J38),J38,0)+investimentoMensile*(1+incrementoMensile)^(ROW()-1)</f>
        <v>4117.6343799511387</v>
      </c>
      <c r="K39" s="39">
        <f t="shared" si="6"/>
        <v>1.2067012480138763</v>
      </c>
      <c r="L39" s="5">
        <f t="shared" si="7"/>
        <v>3862.590300909058</v>
      </c>
      <c r="M39" s="5">
        <f>investimentoMensile*(1+incrementoMensile)^(ROW()-2)</f>
        <v>116.23413075450497</v>
      </c>
      <c r="N39" s="5">
        <f t="shared" si="8"/>
        <v>255.04407904208074</v>
      </c>
      <c r="O39" s="39">
        <f t="shared" si="9"/>
        <v>7.9677621622515071E-2</v>
      </c>
      <c r="P39" s="14">
        <f t="shared" si="10"/>
        <v>255.04407904208074</v>
      </c>
      <c r="Q39" s="39">
        <f t="shared" si="11"/>
        <v>1.2863788696363914</v>
      </c>
      <c r="R39" s="5">
        <f t="shared" si="12"/>
        <v>4117.6343799511387</v>
      </c>
      <c r="S39" s="18">
        <f t="shared" si="13"/>
        <v>-138.80994828757576</v>
      </c>
      <c r="T39" s="18">
        <f t="shared" si="14"/>
        <v>1074.5309593604295</v>
      </c>
      <c r="U39" s="19">
        <f t="shared" si="15"/>
        <v>2.4376851862342619</v>
      </c>
      <c r="V39" s="19">
        <f t="shared" si="16"/>
        <v>1076.9686445466637</v>
      </c>
      <c r="W39" s="23">
        <f>IF(ISNUMBER(W38),W38,0)+investimentoMensile*(1+incrementoMensile)^(ROW()-1)</f>
        <v>4117.6343799511387</v>
      </c>
      <c r="X39" s="43">
        <f t="shared" si="17"/>
        <v>1.2165214918776677</v>
      </c>
      <c r="Y39" s="23">
        <f t="shared" si="18"/>
        <v>3894.0244100253567</v>
      </c>
      <c r="Z39" s="23">
        <f>investimentoMensile*(1+incrementoMensile)^(ROW()-2)</f>
        <v>116.23413075450497</v>
      </c>
      <c r="AA39" s="23">
        <f t="shared" si="19"/>
        <v>223.60996992578202</v>
      </c>
      <c r="AB39" s="43">
        <f t="shared" si="20"/>
        <v>6.9857377758723749E-2</v>
      </c>
      <c r="AC39" s="24">
        <f t="shared" si="21"/>
        <v>223.609969925782</v>
      </c>
      <c r="AD39" s="43">
        <f t="shared" si="22"/>
        <v>1.2863788696363914</v>
      </c>
      <c r="AE39" s="23">
        <f t="shared" si="23"/>
        <v>4117.6343799511387</v>
      </c>
      <c r="AF39" s="25">
        <f t="shared" si="24"/>
        <v>-107.37583917127702</v>
      </c>
      <c r="AG39" s="25">
        <f t="shared" si="25"/>
        <v>1068.2244356200606</v>
      </c>
      <c r="AH39" s="26">
        <f t="shared" si="26"/>
        <v>2.423378181522474</v>
      </c>
      <c r="AI39" s="26">
        <f t="shared" si="27"/>
        <v>1070.647813801583</v>
      </c>
    </row>
    <row r="40" spans="1:35" x14ac:dyDescent="0.25">
      <c r="A40" s="2">
        <f t="shared" si="28"/>
        <v>41699</v>
      </c>
      <c r="B40" s="4">
        <f>INDEX('S&amp;P500TR'!B:B,MATCH(A40,'S&amp;P500TR'!A:A,0))</f>
        <v>3347.3798828125</v>
      </c>
      <c r="C40" s="16">
        <f>interesseAnnuo</f>
        <v>0.03</v>
      </c>
      <c r="D40" s="6">
        <f t="shared" si="1"/>
        <v>1.654503700347296</v>
      </c>
      <c r="E40" s="7">
        <f>investimentoMensile*(1+incrementoMensile)^(ROW()-2)</f>
        <v>116.7076829910836</v>
      </c>
      <c r="F40" s="41">
        <f t="shared" si="2"/>
        <v>3.4865383397424468E-2</v>
      </c>
      <c r="G40" s="13">
        <f t="shared" si="3"/>
        <v>116.7076829910836</v>
      </c>
      <c r="H40" s="41">
        <f t="shared" si="4"/>
        <v>1.6893690837447204</v>
      </c>
      <c r="I40" s="7">
        <f t="shared" si="5"/>
        <v>5654.960085572463</v>
      </c>
      <c r="J40" s="5">
        <f>IF(ISNUMBER(J39),J39,0)+investimentoMensile*(1+incrementoMensile)^(ROW()-1)</f>
        <v>4234.8175444892304</v>
      </c>
      <c r="K40" s="39">
        <f t="shared" si="6"/>
        <v>1.2863788696363914</v>
      </c>
      <c r="L40" s="5">
        <f t="shared" si="7"/>
        <v>4305.9987498959399</v>
      </c>
      <c r="M40" s="5">
        <f>investimentoMensile*(1+incrementoMensile)^(ROW()-2)</f>
        <v>116.7076829910836</v>
      </c>
      <c r="N40" s="5">
        <f t="shared" si="8"/>
        <v>-71.181205406709523</v>
      </c>
      <c r="O40" s="39">
        <f t="shared" si="9"/>
        <v>-2.1264752701716783E-2</v>
      </c>
      <c r="P40" s="14">
        <f t="shared" si="10"/>
        <v>-71.181205406709523</v>
      </c>
      <c r="Q40" s="39">
        <f t="shared" si="11"/>
        <v>1.2651141169346747</v>
      </c>
      <c r="R40" s="5">
        <f t="shared" si="12"/>
        <v>4234.8175444892304</v>
      </c>
      <c r="S40" s="18">
        <f t="shared" si="13"/>
        <v>187.88888839779312</v>
      </c>
      <c r="T40" s="18">
        <f t="shared" si="14"/>
        <v>1264.8575329444568</v>
      </c>
      <c r="U40" s="19">
        <f t="shared" si="15"/>
        <v>3.1772888692937089</v>
      </c>
      <c r="V40" s="19">
        <f t="shared" si="16"/>
        <v>1268.0348218137506</v>
      </c>
      <c r="W40" s="23">
        <f>IF(ISNUMBER(W39),W39,0)+investimentoMensile*(1+incrementoMensile)^(ROW()-1)</f>
        <v>4234.8175444892304</v>
      </c>
      <c r="X40" s="43">
        <f t="shared" si="17"/>
        <v>1.2863788696363914</v>
      </c>
      <c r="Y40" s="23">
        <f t="shared" si="18"/>
        <v>4305.9987498959399</v>
      </c>
      <c r="Z40" s="23">
        <f>investimentoMensile*(1+incrementoMensile)^(ROW()-2)</f>
        <v>116.7076829910836</v>
      </c>
      <c r="AA40" s="23">
        <f t="shared" si="19"/>
        <v>-71.181205406709523</v>
      </c>
      <c r="AB40" s="43">
        <f t="shared" si="20"/>
        <v>0</v>
      </c>
      <c r="AC40" s="24">
        <f t="shared" si="21"/>
        <v>0</v>
      </c>
      <c r="AD40" s="43">
        <f t="shared" si="22"/>
        <v>1.2863788696363914</v>
      </c>
      <c r="AE40" s="23">
        <f t="shared" si="23"/>
        <v>4305.9987498959399</v>
      </c>
      <c r="AF40" s="25">
        <f t="shared" si="24"/>
        <v>116.7076829910836</v>
      </c>
      <c r="AG40" s="25">
        <f t="shared" si="25"/>
        <v>1187.3554967926666</v>
      </c>
      <c r="AH40" s="26">
        <f t="shared" si="26"/>
        <v>2.9826057920308919</v>
      </c>
      <c r="AI40" s="26">
        <f t="shared" si="27"/>
        <v>1190.3381025846975</v>
      </c>
    </row>
    <row r="41" spans="1:35" x14ac:dyDescent="0.25">
      <c r="A41" s="2">
        <f t="shared" si="28"/>
        <v>41730</v>
      </c>
      <c r="B41" s="4">
        <f>INDEX('S&amp;P500TR'!B:B,MATCH(A41,'S&amp;P500TR'!A:A,0))</f>
        <v>3399.510009765625</v>
      </c>
      <c r="C41" s="16">
        <f>interesseAnnuo</f>
        <v>0.03</v>
      </c>
      <c r="D41" s="6">
        <f t="shared" si="1"/>
        <v>1.6893690837447204</v>
      </c>
      <c r="E41" s="7">
        <f>investimentoMensile*(1+incrementoMensile)^(ROW()-2)</f>
        <v>117.18316453809207</v>
      </c>
      <c r="F41" s="41">
        <f t="shared" si="2"/>
        <v>3.4470604352234611E-2</v>
      </c>
      <c r="G41" s="13">
        <f t="shared" si="3"/>
        <v>117.18316453809209</v>
      </c>
      <c r="H41" s="41">
        <f t="shared" si="4"/>
        <v>1.7238396880969551</v>
      </c>
      <c r="I41" s="7">
        <f t="shared" si="5"/>
        <v>5860.2102749168516</v>
      </c>
      <c r="J41" s="5">
        <f>IF(ISNUMBER(J40),J40,0)+investimentoMensile*(1+incrementoMensile)^(ROW()-1)</f>
        <v>4352.4781277450102</v>
      </c>
      <c r="K41" s="39">
        <f t="shared" si="6"/>
        <v>1.2651141169346747</v>
      </c>
      <c r="L41" s="5">
        <f t="shared" si="7"/>
        <v>4300.7681040152256</v>
      </c>
      <c r="M41" s="5">
        <f>investimentoMensile*(1+incrementoMensile)^(ROW()-2)</f>
        <v>117.18316453809207</v>
      </c>
      <c r="N41" s="5">
        <f t="shared" si="8"/>
        <v>51.710023729784552</v>
      </c>
      <c r="O41" s="39">
        <f t="shared" si="9"/>
        <v>1.5211022641862918E-2</v>
      </c>
      <c r="P41" s="14">
        <f t="shared" si="10"/>
        <v>51.710023729784552</v>
      </c>
      <c r="Q41" s="39">
        <f t="shared" si="11"/>
        <v>1.2803251395765376</v>
      </c>
      <c r="R41" s="5">
        <f t="shared" si="12"/>
        <v>4352.4781277450102</v>
      </c>
      <c r="S41" s="18">
        <f t="shared" si="13"/>
        <v>65.473140808307519</v>
      </c>
      <c r="T41" s="18">
        <f t="shared" si="14"/>
        <v>1333.5079626220581</v>
      </c>
      <c r="U41" s="19">
        <f t="shared" si="15"/>
        <v>3.2415496877480749</v>
      </c>
      <c r="V41" s="19">
        <f t="shared" si="16"/>
        <v>1336.7495123098063</v>
      </c>
      <c r="W41" s="23">
        <f>IF(ISNUMBER(W40),W40,0)+investimentoMensile*(1+incrementoMensile)^(ROW()-1)</f>
        <v>4352.4781277450102</v>
      </c>
      <c r="X41" s="43">
        <f t="shared" si="17"/>
        <v>1.2863788696363914</v>
      </c>
      <c r="Y41" s="23">
        <f t="shared" si="18"/>
        <v>4373.0578436799024</v>
      </c>
      <c r="Z41" s="23">
        <f>investimentoMensile*(1+incrementoMensile)^(ROW()-2)</f>
        <v>117.18316453809207</v>
      </c>
      <c r="AA41" s="23">
        <f t="shared" si="19"/>
        <v>-20.579715934892192</v>
      </c>
      <c r="AB41" s="43">
        <f t="shared" si="20"/>
        <v>0</v>
      </c>
      <c r="AC41" s="24">
        <f t="shared" si="21"/>
        <v>0</v>
      </c>
      <c r="AD41" s="43">
        <f t="shared" si="22"/>
        <v>1.2863788696363914</v>
      </c>
      <c r="AE41" s="23">
        <f t="shared" si="23"/>
        <v>4373.0578436799024</v>
      </c>
      <c r="AF41" s="25">
        <f t="shared" si="24"/>
        <v>117.18316453809207</v>
      </c>
      <c r="AG41" s="25">
        <f t="shared" si="25"/>
        <v>1307.5212671227896</v>
      </c>
      <c r="AH41" s="26">
        <f t="shared" si="26"/>
        <v>3.1783800876838773</v>
      </c>
      <c r="AI41" s="26">
        <f t="shared" si="27"/>
        <v>1310.6996472104736</v>
      </c>
    </row>
    <row r="42" spans="1:35" x14ac:dyDescent="0.25">
      <c r="A42" s="2">
        <f t="shared" si="28"/>
        <v>41760</v>
      </c>
      <c r="B42" s="4">
        <f>INDEX('S&amp;P500TR'!B:B,MATCH(A42,'S&amp;P500TR'!A:A,0))</f>
        <v>3400.199951171875</v>
      </c>
      <c r="C42" s="16">
        <f>interesseAnnuo</f>
        <v>0.03</v>
      </c>
      <c r="D42" s="6">
        <f t="shared" si="1"/>
        <v>1.7238396880969551</v>
      </c>
      <c r="E42" s="7">
        <f>investimentoMensile*(1+incrementoMensile)^(ROW()-2)</f>
        <v>117.6605832557799</v>
      </c>
      <c r="F42" s="41">
        <f t="shared" si="2"/>
        <v>3.4604018865193008E-2</v>
      </c>
      <c r="G42" s="13">
        <f t="shared" si="3"/>
        <v>117.66058325577991</v>
      </c>
      <c r="H42" s="41">
        <f t="shared" si="4"/>
        <v>1.7584437069621481</v>
      </c>
      <c r="I42" s="7">
        <f t="shared" si="5"/>
        <v>5979.0602065511866</v>
      </c>
      <c r="J42" s="5">
        <f>IF(ISNUMBER(J41),J41,0)+investimentoMensile*(1+incrementoMensile)^(ROW()-1)</f>
        <v>4470.6180747814306</v>
      </c>
      <c r="K42" s="39">
        <f t="shared" si="6"/>
        <v>1.2803251395765376</v>
      </c>
      <c r="L42" s="5">
        <f t="shared" si="7"/>
        <v>4353.361477072267</v>
      </c>
      <c r="M42" s="5">
        <f>investimentoMensile*(1+incrementoMensile)^(ROW()-2)</f>
        <v>117.6605832557799</v>
      </c>
      <c r="N42" s="5">
        <f t="shared" si="8"/>
        <v>117.25659770916354</v>
      </c>
      <c r="O42" s="39">
        <f t="shared" si="9"/>
        <v>3.4485206574028447E-2</v>
      </c>
      <c r="P42" s="14">
        <f t="shared" si="10"/>
        <v>117.25659770916354</v>
      </c>
      <c r="Q42" s="39">
        <f t="shared" si="11"/>
        <v>1.314810346150566</v>
      </c>
      <c r="R42" s="5">
        <f t="shared" si="12"/>
        <v>4470.6180747814306</v>
      </c>
      <c r="S42" s="18">
        <f t="shared" si="13"/>
        <v>0.40398554661635444</v>
      </c>
      <c r="T42" s="18">
        <f t="shared" si="14"/>
        <v>1337.1534978564227</v>
      </c>
      <c r="U42" s="19">
        <f t="shared" si="15"/>
        <v>3.3588944324711747</v>
      </c>
      <c r="V42" s="19">
        <f t="shared" si="16"/>
        <v>1340.5123922888938</v>
      </c>
      <c r="W42" s="23">
        <f>IF(ISNUMBER(W41),W41,0)+investimentoMensile*(1+incrementoMensile)^(ROW()-1)</f>
        <v>4470.6180747814306</v>
      </c>
      <c r="X42" s="43">
        <f t="shared" si="17"/>
        <v>1.2863788696363914</v>
      </c>
      <c r="Y42" s="23">
        <f t="shared" si="18"/>
        <v>4373.9453697261897</v>
      </c>
      <c r="Z42" s="23">
        <f>investimentoMensile*(1+incrementoMensile)^(ROW()-2)</f>
        <v>117.6605832557799</v>
      </c>
      <c r="AA42" s="23">
        <f t="shared" si="19"/>
        <v>96.67270505524084</v>
      </c>
      <c r="AB42" s="43">
        <f t="shared" si="20"/>
        <v>2.8431476514174617E-2</v>
      </c>
      <c r="AC42" s="24">
        <f t="shared" si="21"/>
        <v>96.67270505524084</v>
      </c>
      <c r="AD42" s="43">
        <f t="shared" si="22"/>
        <v>1.314810346150566</v>
      </c>
      <c r="AE42" s="23">
        <f t="shared" si="23"/>
        <v>4470.6180747814306</v>
      </c>
      <c r="AF42" s="25">
        <f t="shared" si="24"/>
        <v>20.987878200539058</v>
      </c>
      <c r="AG42" s="25">
        <f t="shared" si="25"/>
        <v>1331.6875254110128</v>
      </c>
      <c r="AH42" s="26">
        <f t="shared" si="26"/>
        <v>3.3451640533902687</v>
      </c>
      <c r="AI42" s="26">
        <f t="shared" si="27"/>
        <v>1335.0326894644031</v>
      </c>
    </row>
    <row r="43" spans="1:35" x14ac:dyDescent="0.25">
      <c r="A43" s="2">
        <f t="shared" si="28"/>
        <v>41791</v>
      </c>
      <c r="B43" s="4">
        <f>INDEX('S&amp;P500TR'!B:B,MATCH(A43,'S&amp;P500TR'!A:A,0))</f>
        <v>3480.2900390625</v>
      </c>
      <c r="C43" s="16">
        <f>interesseAnnuo</f>
        <v>0.03</v>
      </c>
      <c r="D43" s="6">
        <f t="shared" si="1"/>
        <v>1.7584437069621481</v>
      </c>
      <c r="E43" s="7">
        <f>investimentoMensile*(1+incrementoMensile)^(ROW()-2)</f>
        <v>118.13994703642024</v>
      </c>
      <c r="F43" s="41">
        <f t="shared" si="2"/>
        <v>3.3945431475660599E-2</v>
      </c>
      <c r="G43" s="13">
        <f t="shared" si="3"/>
        <v>118.13994703642024</v>
      </c>
      <c r="H43" s="41">
        <f t="shared" si="4"/>
        <v>1.7923891384378088</v>
      </c>
      <c r="I43" s="7">
        <f t="shared" si="5"/>
        <v>6238.0340646289224</v>
      </c>
      <c r="J43" s="5">
        <f>IF(ISNUMBER(J42),J42,0)+investimentoMensile*(1+incrementoMensile)^(ROW()-1)</f>
        <v>4589.2393385858704</v>
      </c>
      <c r="K43" s="39">
        <f t="shared" si="6"/>
        <v>1.314810346150566</v>
      </c>
      <c r="L43" s="5">
        <f t="shared" si="7"/>
        <v>4575.9213509641322</v>
      </c>
      <c r="M43" s="5">
        <f>investimentoMensile*(1+incrementoMensile)^(ROW()-2)</f>
        <v>118.13994703642024</v>
      </c>
      <c r="N43" s="5">
        <f t="shared" si="8"/>
        <v>13.317987621738212</v>
      </c>
      <c r="O43" s="39">
        <f t="shared" si="9"/>
        <v>3.8266890035767629E-3</v>
      </c>
      <c r="P43" s="14">
        <f t="shared" si="10"/>
        <v>13.317987621738212</v>
      </c>
      <c r="Q43" s="39">
        <f t="shared" si="11"/>
        <v>1.3186370351541428</v>
      </c>
      <c r="R43" s="5">
        <f t="shared" si="12"/>
        <v>4589.2393385858704</v>
      </c>
      <c r="S43" s="18">
        <f t="shared" si="13"/>
        <v>104.82195941468203</v>
      </c>
      <c r="T43" s="18">
        <f t="shared" si="14"/>
        <v>1445.3343517035757</v>
      </c>
      <c r="U43" s="19">
        <f t="shared" si="15"/>
        <v>3.5133821827685225</v>
      </c>
      <c r="V43" s="19">
        <f t="shared" si="16"/>
        <v>1448.8477338863443</v>
      </c>
      <c r="W43" s="23">
        <f>IF(ISNUMBER(W42),W42,0)+investimentoMensile*(1+incrementoMensile)^(ROW()-1)</f>
        <v>4589.2393385858704</v>
      </c>
      <c r="X43" s="43">
        <f t="shared" si="17"/>
        <v>1.314810346150566</v>
      </c>
      <c r="Y43" s="23">
        <f t="shared" si="18"/>
        <v>4575.9213509641322</v>
      </c>
      <c r="Z43" s="23">
        <f>investimentoMensile*(1+incrementoMensile)^(ROW()-2)</f>
        <v>118.13994703642024</v>
      </c>
      <c r="AA43" s="23">
        <f t="shared" si="19"/>
        <v>13.317987621738212</v>
      </c>
      <c r="AB43" s="43">
        <f t="shared" si="20"/>
        <v>3.8266890035767629E-3</v>
      </c>
      <c r="AC43" s="24">
        <f t="shared" si="21"/>
        <v>13.317987621738212</v>
      </c>
      <c r="AD43" s="43">
        <f t="shared" si="22"/>
        <v>1.3186370351541428</v>
      </c>
      <c r="AE43" s="23">
        <f t="shared" si="23"/>
        <v>4589.2393385858704</v>
      </c>
      <c r="AF43" s="25">
        <f t="shared" si="24"/>
        <v>104.82195941468203</v>
      </c>
      <c r="AG43" s="25">
        <f t="shared" si="25"/>
        <v>1439.8546488790851</v>
      </c>
      <c r="AH43" s="26">
        <f t="shared" si="26"/>
        <v>3.50006188061993</v>
      </c>
      <c r="AI43" s="26">
        <f t="shared" si="27"/>
        <v>1443.3547107597051</v>
      </c>
    </row>
    <row r="44" spans="1:35" x14ac:dyDescent="0.25">
      <c r="A44" s="2">
        <f t="shared" si="28"/>
        <v>41821</v>
      </c>
      <c r="B44" s="4">
        <f>INDEX('S&amp;P500TR'!B:B,MATCH(A44,'S&amp;P500TR'!A:A,0))</f>
        <v>3576.550048828125</v>
      </c>
      <c r="C44" s="16">
        <f>interesseAnnuo</f>
        <v>0.03</v>
      </c>
      <c r="D44" s="6">
        <f t="shared" si="1"/>
        <v>1.7923891384378088</v>
      </c>
      <c r="E44" s="7">
        <f>investimentoMensile*(1+incrementoMensile)^(ROW()-2)</f>
        <v>118.62126380444028</v>
      </c>
      <c r="F44" s="41">
        <f t="shared" si="2"/>
        <v>3.3166392804514826E-2</v>
      </c>
      <c r="G44" s="13">
        <f t="shared" si="3"/>
        <v>118.62126380444028</v>
      </c>
      <c r="H44" s="41">
        <f t="shared" si="4"/>
        <v>1.8255555312423235</v>
      </c>
      <c r="I44" s="7">
        <f t="shared" si="5"/>
        <v>6529.1907244031854</v>
      </c>
      <c r="J44" s="5">
        <f>IF(ISNUMBER(J43),J43,0)+investimentoMensile*(1+incrementoMensile)^(ROW()-1)</f>
        <v>4708.3438801024231</v>
      </c>
      <c r="K44" s="39">
        <f t="shared" si="6"/>
        <v>1.3186370351541428</v>
      </c>
      <c r="L44" s="5">
        <f t="shared" si="7"/>
        <v>4716.1713524671231</v>
      </c>
      <c r="M44" s="5">
        <f>investimentoMensile*(1+incrementoMensile)^(ROW()-2)</f>
        <v>118.62126380444028</v>
      </c>
      <c r="N44" s="5">
        <f t="shared" si="8"/>
        <v>-7.8274723647000428</v>
      </c>
      <c r="O44" s="39">
        <f t="shared" si="9"/>
        <v>-2.188553845979243E-3</v>
      </c>
      <c r="P44" s="14">
        <f t="shared" si="10"/>
        <v>-7.8274723647000428</v>
      </c>
      <c r="Q44" s="39">
        <f t="shared" si="11"/>
        <v>1.3164484813081636</v>
      </c>
      <c r="R44" s="5">
        <f t="shared" si="12"/>
        <v>4708.343880102424</v>
      </c>
      <c r="S44" s="18">
        <f t="shared" si="13"/>
        <v>126.44873616914032</v>
      </c>
      <c r="T44" s="18">
        <f t="shared" si="14"/>
        <v>1575.2964700554846</v>
      </c>
      <c r="U44" s="19">
        <f t="shared" si="15"/>
        <v>3.9571033177890338</v>
      </c>
      <c r="V44" s="19">
        <f t="shared" si="16"/>
        <v>1579.2535733732736</v>
      </c>
      <c r="W44" s="23">
        <f>IF(ISNUMBER(W43),W43,0)+investimentoMensile*(1+incrementoMensile)^(ROW()-1)</f>
        <v>4708.3438801024231</v>
      </c>
      <c r="X44" s="43">
        <f t="shared" si="17"/>
        <v>1.3186370351541428</v>
      </c>
      <c r="Y44" s="23">
        <f t="shared" si="18"/>
        <v>4716.1713524671231</v>
      </c>
      <c r="Z44" s="23">
        <f>investimentoMensile*(1+incrementoMensile)^(ROW()-2)</f>
        <v>118.62126380444028</v>
      </c>
      <c r="AA44" s="23">
        <f t="shared" si="19"/>
        <v>-7.8274723647000428</v>
      </c>
      <c r="AB44" s="43">
        <f t="shared" si="20"/>
        <v>0</v>
      </c>
      <c r="AC44" s="24">
        <f t="shared" si="21"/>
        <v>0</v>
      </c>
      <c r="AD44" s="43">
        <f t="shared" si="22"/>
        <v>1.3186370351541428</v>
      </c>
      <c r="AE44" s="23">
        <f t="shared" si="23"/>
        <v>4716.1713524671231</v>
      </c>
      <c r="AF44" s="25">
        <f t="shared" si="24"/>
        <v>118.62126380444028</v>
      </c>
      <c r="AG44" s="25">
        <f t="shared" si="25"/>
        <v>1561.9759745641454</v>
      </c>
      <c r="AH44" s="26">
        <f t="shared" si="26"/>
        <v>3.9236425833143884</v>
      </c>
      <c r="AI44" s="26">
        <f t="shared" si="27"/>
        <v>1565.8996171474598</v>
      </c>
    </row>
    <row r="45" spans="1:35" x14ac:dyDescent="0.25">
      <c r="A45" s="2">
        <f t="shared" si="28"/>
        <v>41852</v>
      </c>
      <c r="B45" s="4">
        <f>INDEX('S&amp;P500TR'!B:B,MATCH(A45,'S&amp;P500TR'!A:A,0))</f>
        <v>3493.179931640625</v>
      </c>
      <c r="C45" s="16">
        <f>interesseAnnuo</f>
        <v>0.03</v>
      </c>
      <c r="D45" s="6">
        <f t="shared" si="1"/>
        <v>1.8255555312423235</v>
      </c>
      <c r="E45" s="7">
        <f>investimentoMensile*(1+incrementoMensile)^(ROW()-2)</f>
        <v>119.10454151655236</v>
      </c>
      <c r="F45" s="41">
        <f t="shared" si="2"/>
        <v>3.4096308763749569E-2</v>
      </c>
      <c r="G45" s="13">
        <f t="shared" si="3"/>
        <v>119.10454151655236</v>
      </c>
      <c r="H45" s="41">
        <f t="shared" si="4"/>
        <v>1.8596518400060731</v>
      </c>
      <c r="I45" s="7">
        <f t="shared" si="5"/>
        <v>6496.0984873477773</v>
      </c>
      <c r="J45" s="5">
        <f>IF(ISNUMBER(J44),J44,0)+investimentoMensile*(1+incrementoMensile)^(ROW()-1)</f>
        <v>4827.9336682643088</v>
      </c>
      <c r="K45" s="39">
        <f t="shared" si="6"/>
        <v>1.3164484813081636</v>
      </c>
      <c r="L45" s="5">
        <f t="shared" si="7"/>
        <v>4598.5914159444555</v>
      </c>
      <c r="M45" s="5">
        <f>investimentoMensile*(1+incrementoMensile)^(ROW()-2)</f>
        <v>119.10454151655236</v>
      </c>
      <c r="N45" s="5">
        <f t="shared" si="8"/>
        <v>229.34225231985329</v>
      </c>
      <c r="O45" s="39">
        <f t="shared" si="9"/>
        <v>6.5654291163907849E-2</v>
      </c>
      <c r="P45" s="14">
        <f t="shared" si="10"/>
        <v>229.34225231985332</v>
      </c>
      <c r="Q45" s="39">
        <f t="shared" si="11"/>
        <v>1.3821027724720714</v>
      </c>
      <c r="R45" s="5">
        <f t="shared" si="12"/>
        <v>4827.9336682643088</v>
      </c>
      <c r="S45" s="18">
        <f t="shared" si="13"/>
        <v>-110.23771080330096</v>
      </c>
      <c r="T45" s="18">
        <f t="shared" si="14"/>
        <v>1469.0158625699728</v>
      </c>
      <c r="U45" s="19">
        <f t="shared" si="15"/>
        <v>3.690129225932699</v>
      </c>
      <c r="V45" s="19">
        <f t="shared" si="16"/>
        <v>1472.7059917959054</v>
      </c>
      <c r="W45" s="23">
        <f>IF(ISNUMBER(W44),W44,0)+investimentoMensile*(1+incrementoMensile)^(ROW()-1)</f>
        <v>4827.9336682643088</v>
      </c>
      <c r="X45" s="43">
        <f t="shared" si="17"/>
        <v>1.3186370351541428</v>
      </c>
      <c r="Y45" s="23">
        <f t="shared" si="18"/>
        <v>4606.2364283185452</v>
      </c>
      <c r="Z45" s="23">
        <f>investimentoMensile*(1+incrementoMensile)^(ROW()-2)</f>
        <v>119.10454151655236</v>
      </c>
      <c r="AA45" s="23">
        <f t="shared" si="19"/>
        <v>221.69723994576361</v>
      </c>
      <c r="AB45" s="43">
        <f t="shared" si="20"/>
        <v>6.3465737317928581E-2</v>
      </c>
      <c r="AC45" s="24">
        <f t="shared" si="21"/>
        <v>221.69723994576361</v>
      </c>
      <c r="AD45" s="43">
        <f t="shared" si="22"/>
        <v>1.3821027724720714</v>
      </c>
      <c r="AE45" s="23">
        <f t="shared" si="23"/>
        <v>4827.9336682643088</v>
      </c>
      <c r="AF45" s="25">
        <f t="shared" si="24"/>
        <v>-102.59269842921125</v>
      </c>
      <c r="AG45" s="25">
        <f t="shared" si="25"/>
        <v>1463.3069187182487</v>
      </c>
      <c r="AH45" s="26">
        <f t="shared" si="26"/>
        <v>3.6757885090669187</v>
      </c>
      <c r="AI45" s="26">
        <f t="shared" si="27"/>
        <v>1466.9827072273156</v>
      </c>
    </row>
    <row r="46" spans="1:35" x14ac:dyDescent="0.25">
      <c r="A46" s="2">
        <f t="shared" si="28"/>
        <v>41883</v>
      </c>
      <c r="B46" s="4">
        <f>INDEX('S&amp;P500TR'!B:B,MATCH(A46,'S&amp;P500TR'!A:A,0))</f>
        <v>3643.330078125</v>
      </c>
      <c r="C46" s="16">
        <f>interesseAnnuo</f>
        <v>0.03</v>
      </c>
      <c r="D46" s="6">
        <f t="shared" si="1"/>
        <v>1.8596518400060731</v>
      </c>
      <c r="E46" s="7">
        <f>investimentoMensile*(1+incrementoMensile)^(ROW()-2)</f>
        <v>119.58978816188548</v>
      </c>
      <c r="F46" s="41">
        <f t="shared" si="2"/>
        <v>3.2824307871503935E-2</v>
      </c>
      <c r="G46" s="13">
        <f t="shared" si="3"/>
        <v>119.58978816188548</v>
      </c>
      <c r="H46" s="41">
        <f t="shared" si="4"/>
        <v>1.8924761478775771</v>
      </c>
      <c r="I46" s="7">
        <f t="shared" si="5"/>
        <v>6894.9152716965118</v>
      </c>
      <c r="J46" s="5">
        <f>IF(ISNUMBER(J45),J45,0)+investimentoMensile*(1+incrementoMensile)^(ROW()-1)</f>
        <v>4948.0106800264257</v>
      </c>
      <c r="K46" s="39">
        <f t="shared" si="6"/>
        <v>1.3821027724720714</v>
      </c>
      <c r="L46" s="5">
        <f t="shared" si="7"/>
        <v>5035.4566020074508</v>
      </c>
      <c r="M46" s="5">
        <f>investimentoMensile*(1+incrementoMensile)^(ROW()-2)</f>
        <v>119.58978816188548</v>
      </c>
      <c r="N46" s="5">
        <f t="shared" si="8"/>
        <v>-87.445921981025094</v>
      </c>
      <c r="O46" s="39">
        <f t="shared" si="9"/>
        <v>-2.4001646874122418E-2</v>
      </c>
      <c r="P46" s="14">
        <f t="shared" si="10"/>
        <v>-87.445921981025094</v>
      </c>
      <c r="Q46" s="39">
        <f t="shared" si="11"/>
        <v>1.3581011255979489</v>
      </c>
      <c r="R46" s="5">
        <f t="shared" si="12"/>
        <v>4948.0106800264257</v>
      </c>
      <c r="S46" s="18">
        <f t="shared" si="13"/>
        <v>207.03571014291057</v>
      </c>
      <c r="T46" s="18">
        <f t="shared" si="14"/>
        <v>1679.741701938816</v>
      </c>
      <c r="U46" s="19">
        <f t="shared" si="15"/>
        <v>4.0831898586573327</v>
      </c>
      <c r="V46" s="19">
        <f t="shared" si="16"/>
        <v>1683.8248917974734</v>
      </c>
      <c r="W46" s="23">
        <f>IF(ISNUMBER(W45),W45,0)+investimentoMensile*(1+incrementoMensile)^(ROW()-1)</f>
        <v>4948.0106800264257</v>
      </c>
      <c r="X46" s="43">
        <f t="shared" si="17"/>
        <v>1.3821027724720714</v>
      </c>
      <c r="Y46" s="23">
        <f t="shared" si="18"/>
        <v>5035.4566020074508</v>
      </c>
      <c r="Z46" s="23">
        <f>investimentoMensile*(1+incrementoMensile)^(ROW()-2)</f>
        <v>119.58978816188548</v>
      </c>
      <c r="AA46" s="23">
        <f t="shared" si="19"/>
        <v>-87.445921981025094</v>
      </c>
      <c r="AB46" s="43">
        <f t="shared" si="20"/>
        <v>0</v>
      </c>
      <c r="AC46" s="24">
        <f t="shared" si="21"/>
        <v>0</v>
      </c>
      <c r="AD46" s="43">
        <f t="shared" si="22"/>
        <v>1.3821027724720714</v>
      </c>
      <c r="AE46" s="23">
        <f t="shared" si="23"/>
        <v>5035.4566020074508</v>
      </c>
      <c r="AF46" s="25">
        <f t="shared" si="24"/>
        <v>119.58978816188548</v>
      </c>
      <c r="AG46" s="25">
        <f t="shared" si="25"/>
        <v>1586.5724953892011</v>
      </c>
      <c r="AH46" s="26">
        <f t="shared" si="26"/>
        <v>3.8567100618627208</v>
      </c>
      <c r="AI46" s="26">
        <f t="shared" si="27"/>
        <v>1590.4292054510638</v>
      </c>
    </row>
    <row r="47" spans="1:35" x14ac:dyDescent="0.25">
      <c r="A47" s="2">
        <f t="shared" si="28"/>
        <v>41913</v>
      </c>
      <c r="B47" s="4">
        <f>INDEX('S&amp;P500TR'!B:B,MATCH(A47,'S&amp;P500TR'!A:A,0))</f>
        <v>3544.97998046875</v>
      </c>
      <c r="C47" s="16">
        <f>interesseAnnuo</f>
        <v>0.03</v>
      </c>
      <c r="D47" s="6">
        <f t="shared" si="1"/>
        <v>1.8924761478775771</v>
      </c>
      <c r="E47" s="7">
        <f>investimentoMensile*(1+incrementoMensile)^(ROW()-2)</f>
        <v>120.07701176211729</v>
      </c>
      <c r="F47" s="41">
        <f t="shared" si="2"/>
        <v>3.3872408990653767E-2</v>
      </c>
      <c r="G47" s="13">
        <f t="shared" si="3"/>
        <v>120.07701176211731</v>
      </c>
      <c r="H47" s="41">
        <f t="shared" si="4"/>
        <v>1.9263485568682308</v>
      </c>
      <c r="I47" s="7">
        <f t="shared" si="5"/>
        <v>6828.8670695027458</v>
      </c>
      <c r="J47" s="5">
        <f>IF(ISNUMBER(J46),J46,0)+investimentoMensile*(1+incrementoMensile)^(ROW()-1)</f>
        <v>5068.5769003980322</v>
      </c>
      <c r="K47" s="39">
        <f t="shared" si="6"/>
        <v>1.3581011255979489</v>
      </c>
      <c r="L47" s="5">
        <f t="shared" si="7"/>
        <v>4814.4413016968047</v>
      </c>
      <c r="M47" s="5">
        <f>investimentoMensile*(1+incrementoMensile)^(ROW()-2)</f>
        <v>120.07701176211729</v>
      </c>
      <c r="N47" s="5">
        <f t="shared" si="8"/>
        <v>254.13559870122754</v>
      </c>
      <c r="O47" s="39">
        <f t="shared" si="9"/>
        <v>7.1688867102607273E-2</v>
      </c>
      <c r="P47" s="14">
        <f t="shared" si="10"/>
        <v>254.13559870122754</v>
      </c>
      <c r="Q47" s="39">
        <f t="shared" si="11"/>
        <v>1.4297899927005562</v>
      </c>
      <c r="R47" s="5">
        <f t="shared" si="12"/>
        <v>5068.5769003980322</v>
      </c>
      <c r="S47" s="18">
        <f t="shared" si="13"/>
        <v>-134.05858693911023</v>
      </c>
      <c r="T47" s="18">
        <f t="shared" si="14"/>
        <v>1549.7663048583631</v>
      </c>
      <c r="U47" s="19">
        <f t="shared" si="15"/>
        <v>3.8929722140091378</v>
      </c>
      <c r="V47" s="19">
        <f t="shared" si="16"/>
        <v>1553.6592770723723</v>
      </c>
      <c r="W47" s="23">
        <f>IF(ISNUMBER(W46),W46,0)+investimentoMensile*(1+incrementoMensile)^(ROW()-1)</f>
        <v>5068.5769003980322</v>
      </c>
      <c r="X47" s="43">
        <f t="shared" si="17"/>
        <v>1.3821027724720714</v>
      </c>
      <c r="Y47" s="23">
        <f t="shared" si="18"/>
        <v>4899.5266593638489</v>
      </c>
      <c r="Z47" s="23">
        <f>investimentoMensile*(1+incrementoMensile)^(ROW()-2)</f>
        <v>120.07701176211729</v>
      </c>
      <c r="AA47" s="23">
        <f t="shared" si="19"/>
        <v>169.05024103418327</v>
      </c>
      <c r="AB47" s="43">
        <f t="shared" si="20"/>
        <v>4.7687220228484872E-2</v>
      </c>
      <c r="AC47" s="24">
        <f t="shared" si="21"/>
        <v>169.05024103418327</v>
      </c>
      <c r="AD47" s="43">
        <f t="shared" si="22"/>
        <v>1.4297899927005562</v>
      </c>
      <c r="AE47" s="23">
        <f t="shared" si="23"/>
        <v>5068.5769003980322</v>
      </c>
      <c r="AF47" s="25">
        <f t="shared" si="24"/>
        <v>-48.973229272065979</v>
      </c>
      <c r="AG47" s="25">
        <f t="shared" si="25"/>
        <v>1541.4559761789978</v>
      </c>
      <c r="AH47" s="26">
        <f t="shared" si="26"/>
        <v>3.872096886847467</v>
      </c>
      <c r="AI47" s="26">
        <f t="shared" si="27"/>
        <v>1545.3280730658453</v>
      </c>
    </row>
    <row r="48" spans="1:35" x14ac:dyDescent="0.25">
      <c r="A48" s="2">
        <f t="shared" si="28"/>
        <v>41944</v>
      </c>
      <c r="B48" s="4">
        <f>INDEX('S&amp;P500TR'!B:B,MATCH(A48,'S&amp;P500TR'!A:A,0))</f>
        <v>3679.989990234375</v>
      </c>
      <c r="C48" s="16">
        <f>interesseAnnuo</f>
        <v>0.03</v>
      </c>
      <c r="D48" s="6">
        <f t="shared" si="1"/>
        <v>1.9263485568682308</v>
      </c>
      <c r="E48" s="7">
        <f>investimentoMensile*(1+incrementoMensile)^(ROW()-2)</f>
        <v>120.56622037160676</v>
      </c>
      <c r="F48" s="41">
        <f t="shared" si="2"/>
        <v>3.2762648999468617E-2</v>
      </c>
      <c r="G48" s="13">
        <f t="shared" si="3"/>
        <v>120.56622037160678</v>
      </c>
      <c r="H48" s="41">
        <f t="shared" si="4"/>
        <v>1.9591112058676994</v>
      </c>
      <c r="I48" s="7">
        <f t="shared" si="5"/>
        <v>7209.5096273491299</v>
      </c>
      <c r="J48" s="5">
        <f>IF(ISNUMBER(J47),J47,0)+investimentoMensile*(1+incrementoMensile)^(ROW()-1)</f>
        <v>5189.6343224755592</v>
      </c>
      <c r="K48" s="39">
        <f t="shared" si="6"/>
        <v>1.4297899927005562</v>
      </c>
      <c r="L48" s="5">
        <f t="shared" si="7"/>
        <v>5261.6128612753264</v>
      </c>
      <c r="M48" s="5">
        <f>investimentoMensile*(1+incrementoMensile)^(ROW()-2)</f>
        <v>120.56622037160676</v>
      </c>
      <c r="N48" s="5">
        <f t="shared" si="8"/>
        <v>-71.978538799767193</v>
      </c>
      <c r="O48" s="39">
        <f t="shared" si="9"/>
        <v>-1.9559438745968695E-2</v>
      </c>
      <c r="P48" s="14">
        <f t="shared" si="10"/>
        <v>-71.978538799767193</v>
      </c>
      <c r="Q48" s="39">
        <f t="shared" si="11"/>
        <v>1.4102305539545874</v>
      </c>
      <c r="R48" s="5">
        <f t="shared" si="12"/>
        <v>5189.6343224755592</v>
      </c>
      <c r="S48" s="18">
        <f t="shared" si="13"/>
        <v>192.54475917137395</v>
      </c>
      <c r="T48" s="18">
        <f t="shared" si="14"/>
        <v>1746.2040362437463</v>
      </c>
      <c r="U48" s="19">
        <f t="shared" si="15"/>
        <v>4.2447494181439787</v>
      </c>
      <c r="V48" s="19">
        <f t="shared" si="16"/>
        <v>1750.4487856618903</v>
      </c>
      <c r="W48" s="23">
        <f>IF(ISNUMBER(W47),W47,0)+investimentoMensile*(1+incrementoMensile)^(ROW()-1)</f>
        <v>5189.6343224755592</v>
      </c>
      <c r="X48" s="43">
        <f t="shared" si="17"/>
        <v>1.4297899927005562</v>
      </c>
      <c r="Y48" s="23">
        <f t="shared" si="18"/>
        <v>5261.6128612753264</v>
      </c>
      <c r="Z48" s="23">
        <f>investimentoMensile*(1+incrementoMensile)^(ROW()-2)</f>
        <v>120.56622037160676</v>
      </c>
      <c r="AA48" s="23">
        <f t="shared" si="19"/>
        <v>-71.978538799767193</v>
      </c>
      <c r="AB48" s="43">
        <f t="shared" si="20"/>
        <v>0</v>
      </c>
      <c r="AC48" s="24">
        <f t="shared" si="21"/>
        <v>0</v>
      </c>
      <c r="AD48" s="43">
        <f t="shared" si="22"/>
        <v>1.4297899927005562</v>
      </c>
      <c r="AE48" s="23">
        <f t="shared" si="23"/>
        <v>5261.6128612753264</v>
      </c>
      <c r="AF48" s="25">
        <f t="shared" si="24"/>
        <v>120.56622037160676</v>
      </c>
      <c r="AG48" s="25">
        <f t="shared" si="25"/>
        <v>1665.894293437452</v>
      </c>
      <c r="AH48" s="26">
        <f t="shared" si="26"/>
        <v>4.0495289702622932</v>
      </c>
      <c r="AI48" s="26">
        <f t="shared" si="27"/>
        <v>1669.9438224077144</v>
      </c>
    </row>
    <row r="49" spans="1:35" x14ac:dyDescent="0.25">
      <c r="A49" s="2">
        <f t="shared" si="28"/>
        <v>41974</v>
      </c>
      <c r="B49" s="4">
        <f>INDEX('S&amp;P500TR'!B:B,MATCH(A49,'S&amp;P500TR'!A:A,0))</f>
        <v>3753.31005859375</v>
      </c>
      <c r="C49" s="16">
        <f>interesseAnnuo</f>
        <v>0.03</v>
      </c>
      <c r="D49" s="6">
        <f t="shared" si="1"/>
        <v>1.9591112058676994</v>
      </c>
      <c r="E49" s="7">
        <f>investimentoMensile*(1+incrementoMensile)^(ROW()-2)</f>
        <v>121.05742207752732</v>
      </c>
      <c r="F49" s="41">
        <f t="shared" si="2"/>
        <v>3.2253509618889259E-2</v>
      </c>
      <c r="G49" s="13">
        <f t="shared" si="3"/>
        <v>121.05742207752732</v>
      </c>
      <c r="H49" s="41">
        <f t="shared" si="4"/>
        <v>1.9913647154865886</v>
      </c>
      <c r="I49" s="7">
        <f t="shared" si="5"/>
        <v>7474.2092169644939</v>
      </c>
      <c r="J49" s="5">
        <f>IF(ISNUMBER(J48),J48,0)+investimentoMensile*(1+incrementoMensile)^(ROW()-1)</f>
        <v>5311.18494747556</v>
      </c>
      <c r="K49" s="39">
        <f t="shared" si="6"/>
        <v>1.4102305539545874</v>
      </c>
      <c r="L49" s="5">
        <f t="shared" si="7"/>
        <v>5293.0325230939889</v>
      </c>
      <c r="M49" s="5">
        <f>investimentoMensile*(1+incrementoMensile)^(ROW()-2)</f>
        <v>121.05742207752732</v>
      </c>
      <c r="N49" s="5">
        <f t="shared" si="8"/>
        <v>18.152424381571109</v>
      </c>
      <c r="O49" s="39">
        <f t="shared" si="9"/>
        <v>4.8363775169622579E-3</v>
      </c>
      <c r="P49" s="14">
        <f t="shared" si="10"/>
        <v>18.152424381571109</v>
      </c>
      <c r="Q49" s="39">
        <f t="shared" si="11"/>
        <v>1.4150669314715496</v>
      </c>
      <c r="R49" s="5">
        <f t="shared" si="12"/>
        <v>5311.18494747556</v>
      </c>
      <c r="S49" s="18">
        <f t="shared" si="13"/>
        <v>102.90499769595621</v>
      </c>
      <c r="T49" s="18">
        <f t="shared" si="14"/>
        <v>1853.3537833578464</v>
      </c>
      <c r="U49" s="19">
        <f t="shared" si="15"/>
        <v>4.6555759785990496</v>
      </c>
      <c r="V49" s="19">
        <f t="shared" si="16"/>
        <v>1858.0093593364454</v>
      </c>
      <c r="W49" s="23">
        <f>IF(ISNUMBER(W48),W48,0)+investimentoMensile*(1+incrementoMensile)^(ROW()-1)</f>
        <v>5311.18494747556</v>
      </c>
      <c r="X49" s="43">
        <f t="shared" si="17"/>
        <v>1.4297899927005562</v>
      </c>
      <c r="Y49" s="23">
        <f t="shared" si="18"/>
        <v>5366.445161279682</v>
      </c>
      <c r="Z49" s="23">
        <f>investimentoMensile*(1+incrementoMensile)^(ROW()-2)</f>
        <v>121.05742207752732</v>
      </c>
      <c r="AA49" s="23">
        <f t="shared" si="19"/>
        <v>-55.260213804122031</v>
      </c>
      <c r="AB49" s="43">
        <f t="shared" si="20"/>
        <v>0</v>
      </c>
      <c r="AC49" s="24">
        <f t="shared" si="21"/>
        <v>0</v>
      </c>
      <c r="AD49" s="43">
        <f t="shared" si="22"/>
        <v>1.4297899927005562</v>
      </c>
      <c r="AE49" s="23">
        <f t="shared" si="23"/>
        <v>5366.445161279682</v>
      </c>
      <c r="AF49" s="25">
        <f t="shared" si="24"/>
        <v>121.05742207752732</v>
      </c>
      <c r="AG49" s="25">
        <f t="shared" si="25"/>
        <v>1791.0012444852416</v>
      </c>
      <c r="AH49" s="26">
        <f t="shared" si="26"/>
        <v>4.4989480402169733</v>
      </c>
      <c r="AI49" s="26">
        <f t="shared" si="27"/>
        <v>1795.5001925254585</v>
      </c>
    </row>
    <row r="50" spans="1:35" x14ac:dyDescent="0.25">
      <c r="A50" s="2">
        <f t="shared" si="28"/>
        <v>42005</v>
      </c>
      <c r="B50" s="4">
        <f>INDEX('S&amp;P500TR'!B:B,MATCH(A50,'S&amp;P500TR'!A:A,0))</f>
        <v>3769.43994140625</v>
      </c>
      <c r="C50" s="16">
        <f>interesseAnnuo</f>
        <v>0.03</v>
      </c>
      <c r="D50" s="6">
        <f t="shared" si="1"/>
        <v>1.9913647154865886</v>
      </c>
      <c r="E50" s="7">
        <f>investimentoMensile*(1+incrementoMensile)^(ROW()-2)</f>
        <v>121.55062500000055</v>
      </c>
      <c r="F50" s="41">
        <f t="shared" si="2"/>
        <v>3.2246335500613954E-2</v>
      </c>
      <c r="G50" s="13">
        <f t="shared" si="3"/>
        <v>121.55062500000054</v>
      </c>
      <c r="H50" s="41">
        <f t="shared" si="4"/>
        <v>2.0236110509872027</v>
      </c>
      <c r="I50" s="7">
        <f t="shared" si="5"/>
        <v>7627.8803214622412</v>
      </c>
      <c r="J50" s="5">
        <f>IF(ISNUMBER(J49),J49,0)+investimentoMensile*(1+incrementoMensile)^(ROW()-1)</f>
        <v>5433.2307847677903</v>
      </c>
      <c r="K50" s="39">
        <f t="shared" si="6"/>
        <v>1.4150669314715496</v>
      </c>
      <c r="L50" s="5">
        <f t="shared" si="7"/>
        <v>5334.00981125204</v>
      </c>
      <c r="M50" s="5">
        <f>investimentoMensile*(1+incrementoMensile)^(ROW()-2)</f>
        <v>121.55062500000055</v>
      </c>
      <c r="N50" s="5">
        <f t="shared" si="8"/>
        <v>99.220973515750302</v>
      </c>
      <c r="O50" s="39">
        <f t="shared" si="9"/>
        <v>2.632247099253008E-2</v>
      </c>
      <c r="P50" s="14">
        <f t="shared" si="10"/>
        <v>99.220973515750302</v>
      </c>
      <c r="Q50" s="39">
        <f t="shared" si="11"/>
        <v>1.4413894024640796</v>
      </c>
      <c r="R50" s="5">
        <f t="shared" si="12"/>
        <v>5433.2307847677903</v>
      </c>
      <c r="S50" s="18">
        <f t="shared" si="13"/>
        <v>22.329651484250249</v>
      </c>
      <c r="T50" s="18">
        <f t="shared" si="14"/>
        <v>1880.3390108206956</v>
      </c>
      <c r="U50" s="19">
        <f t="shared" si="15"/>
        <v>4.7233621605364551</v>
      </c>
      <c r="V50" s="19">
        <f t="shared" si="16"/>
        <v>1885.0623729812321</v>
      </c>
      <c r="W50" s="23">
        <f>IF(ISNUMBER(W49),W49,0)+investimentoMensile*(1+incrementoMensile)^(ROW()-1)</f>
        <v>5433.2307847677903</v>
      </c>
      <c r="X50" s="43">
        <f t="shared" si="17"/>
        <v>1.4297899927005562</v>
      </c>
      <c r="Y50" s="23">
        <f t="shared" si="18"/>
        <v>5389.5075063084269</v>
      </c>
      <c r="Z50" s="23">
        <f>investimentoMensile*(1+incrementoMensile)^(ROW()-2)</f>
        <v>121.55062500000055</v>
      </c>
      <c r="AA50" s="23">
        <f t="shared" si="19"/>
        <v>43.723278459363428</v>
      </c>
      <c r="AB50" s="43">
        <f t="shared" si="20"/>
        <v>1.1599409763523586E-2</v>
      </c>
      <c r="AC50" s="24">
        <f t="shared" si="21"/>
        <v>43.723278459363428</v>
      </c>
      <c r="AD50" s="43">
        <f t="shared" si="22"/>
        <v>1.4413894024640799</v>
      </c>
      <c r="AE50" s="23">
        <f t="shared" si="23"/>
        <v>5433.2307847677912</v>
      </c>
      <c r="AF50" s="25">
        <f t="shared" si="24"/>
        <v>77.827346540637123</v>
      </c>
      <c r="AG50" s="25">
        <f t="shared" si="25"/>
        <v>1873.3275390660956</v>
      </c>
      <c r="AH50" s="26">
        <f t="shared" si="26"/>
        <v>4.7057495278224772</v>
      </c>
      <c r="AI50" s="26">
        <f t="shared" si="27"/>
        <v>1878.0332885939181</v>
      </c>
    </row>
    <row r="51" spans="1:35" x14ac:dyDescent="0.25">
      <c r="A51" s="2">
        <f t="shared" si="28"/>
        <v>42036</v>
      </c>
      <c r="B51" s="4">
        <f>INDEX('S&amp;P500TR'!B:B,MATCH(A51,'S&amp;P500TR'!A:A,0))</f>
        <v>3656.280029296875</v>
      </c>
      <c r="C51" s="16">
        <f>interesseAnnuo</f>
        <v>0.03</v>
      </c>
      <c r="D51" s="6">
        <f t="shared" si="1"/>
        <v>2.0236110509872027</v>
      </c>
      <c r="E51" s="7">
        <f>investimentoMensile*(1+incrementoMensile)^(ROW()-2)</f>
        <v>122.04583729223035</v>
      </c>
      <c r="F51" s="41">
        <f t="shared" si="2"/>
        <v>3.3379783909959576E-2</v>
      </c>
      <c r="G51" s="13">
        <f t="shared" si="3"/>
        <v>122.04583729223036</v>
      </c>
      <c r="H51" s="41">
        <f t="shared" si="4"/>
        <v>2.0569908348971624</v>
      </c>
      <c r="I51" s="7">
        <f t="shared" si="5"/>
        <v>7520.9345100812006</v>
      </c>
      <c r="J51" s="5">
        <f>IF(ISNUMBER(J50),J50,0)+investimentoMensile*(1+incrementoMensile)^(ROW()-1)</f>
        <v>5555.7738519084278</v>
      </c>
      <c r="K51" s="39">
        <f t="shared" si="6"/>
        <v>1.4413894024640796</v>
      </c>
      <c r="L51" s="5">
        <f t="shared" si="7"/>
        <v>5270.12328666957</v>
      </c>
      <c r="M51" s="5">
        <f>investimentoMensile*(1+incrementoMensile)^(ROW()-2)</f>
        <v>122.04583729223035</v>
      </c>
      <c r="N51" s="5">
        <f t="shared" si="8"/>
        <v>285.65056523885778</v>
      </c>
      <c r="O51" s="39">
        <f t="shared" si="9"/>
        <v>7.8126008661811977E-2</v>
      </c>
      <c r="P51" s="14">
        <f t="shared" si="10"/>
        <v>285.65056523885778</v>
      </c>
      <c r="Q51" s="39">
        <f t="shared" si="11"/>
        <v>1.5195154111258917</v>
      </c>
      <c r="R51" s="5">
        <f t="shared" si="12"/>
        <v>5555.7738519084287</v>
      </c>
      <c r="S51" s="18">
        <f t="shared" si="13"/>
        <v>-163.60472794662743</v>
      </c>
      <c r="T51" s="18">
        <f t="shared" si="14"/>
        <v>1721.4576450346046</v>
      </c>
      <c r="U51" s="19">
        <f t="shared" si="15"/>
        <v>3.9053056251895177</v>
      </c>
      <c r="V51" s="19">
        <f t="shared" si="16"/>
        <v>1725.3629506597943</v>
      </c>
      <c r="W51" s="23">
        <f>IF(ISNUMBER(W50),W50,0)+investimentoMensile*(1+incrementoMensile)^(ROW()-1)</f>
        <v>5555.7738519084278</v>
      </c>
      <c r="X51" s="43">
        <f t="shared" si="17"/>
        <v>1.4413894024640799</v>
      </c>
      <c r="Y51" s="23">
        <f t="shared" si="18"/>
        <v>5270.1232866695709</v>
      </c>
      <c r="Z51" s="23">
        <f>investimentoMensile*(1+incrementoMensile)^(ROW()-2)</f>
        <v>122.04583729223035</v>
      </c>
      <c r="AA51" s="23">
        <f t="shared" si="19"/>
        <v>285.65056523885687</v>
      </c>
      <c r="AB51" s="43">
        <f t="shared" si="20"/>
        <v>7.8126008661811727E-2</v>
      </c>
      <c r="AC51" s="24">
        <f t="shared" si="21"/>
        <v>285.65056523885687</v>
      </c>
      <c r="AD51" s="43">
        <f t="shared" si="22"/>
        <v>1.5195154111258915</v>
      </c>
      <c r="AE51" s="23">
        <f t="shared" si="23"/>
        <v>5555.7738519084278</v>
      </c>
      <c r="AF51" s="25">
        <f t="shared" si="24"/>
        <v>-163.60472794662653</v>
      </c>
      <c r="AG51" s="25">
        <f t="shared" si="25"/>
        <v>1714.4285606472915</v>
      </c>
      <c r="AH51" s="26">
        <f t="shared" si="26"/>
        <v>3.8893594165349596</v>
      </c>
      <c r="AI51" s="26">
        <f t="shared" si="27"/>
        <v>1718.3179200638265</v>
      </c>
    </row>
    <row r="52" spans="1:35" x14ac:dyDescent="0.25">
      <c r="A52" s="2">
        <f t="shared" si="28"/>
        <v>42064</v>
      </c>
      <c r="B52" s="4">
        <f>INDEX('S&amp;P500TR'!B:B,MATCH(A52,'S&amp;P500TR'!A:A,0))</f>
        <v>3866.419921875</v>
      </c>
      <c r="C52" s="16">
        <f>interesseAnnuo</f>
        <v>0.03</v>
      </c>
      <c r="D52" s="6">
        <f t="shared" si="1"/>
        <v>2.0569908348971624</v>
      </c>
      <c r="E52" s="7">
        <f>investimentoMensile*(1+incrementoMensile)^(ROW()-2)</f>
        <v>122.54306714063794</v>
      </c>
      <c r="F52" s="41">
        <f t="shared" si="2"/>
        <v>3.1694195047808293E-2</v>
      </c>
      <c r="G52" s="13">
        <f t="shared" si="3"/>
        <v>122.54306714063796</v>
      </c>
      <c r="H52" s="41">
        <f t="shared" si="4"/>
        <v>2.0886850299449709</v>
      </c>
      <c r="I52" s="7">
        <f t="shared" si="5"/>
        <v>8075.7334103013163</v>
      </c>
      <c r="J52" s="5">
        <f>IF(ISNUMBER(J51),J51,0)+investimentoMensile*(1+incrementoMensile)^(ROW()-1)</f>
        <v>5678.8161746734249</v>
      </c>
      <c r="K52" s="39">
        <f t="shared" si="6"/>
        <v>1.5195154111258917</v>
      </c>
      <c r="L52" s="5">
        <f t="shared" si="7"/>
        <v>5875.0846571732291</v>
      </c>
      <c r="M52" s="5">
        <f>investimentoMensile*(1+incrementoMensile)^(ROW()-2)</f>
        <v>122.54306714063794</v>
      </c>
      <c r="N52" s="5">
        <f t="shared" si="8"/>
        <v>-196.26848249980412</v>
      </c>
      <c r="O52" s="39">
        <f t="shared" si="9"/>
        <v>-5.0762329613857557E-2</v>
      </c>
      <c r="P52" s="14">
        <f t="shared" si="10"/>
        <v>-196.26848249980412</v>
      </c>
      <c r="Q52" s="39">
        <f t="shared" si="11"/>
        <v>1.4687530815120342</v>
      </c>
      <c r="R52" s="5">
        <f t="shared" si="12"/>
        <v>5678.8161746734249</v>
      </c>
      <c r="S52" s="18">
        <f t="shared" si="13"/>
        <v>318.81154964044208</v>
      </c>
      <c r="T52" s="18">
        <f t="shared" si="14"/>
        <v>2044.1745003002363</v>
      </c>
      <c r="U52" s="19">
        <f t="shared" si="15"/>
        <v>5.1349126028276419</v>
      </c>
      <c r="V52" s="19">
        <f t="shared" si="16"/>
        <v>2049.3094129030642</v>
      </c>
      <c r="W52" s="23">
        <f>IF(ISNUMBER(W51),W51,0)+investimentoMensile*(1+incrementoMensile)^(ROW()-1)</f>
        <v>5678.8161746734249</v>
      </c>
      <c r="X52" s="43">
        <f t="shared" si="17"/>
        <v>1.5195154111258915</v>
      </c>
      <c r="Y52" s="23">
        <f t="shared" si="18"/>
        <v>5875.0846571732282</v>
      </c>
      <c r="Z52" s="23">
        <f>investimentoMensile*(1+incrementoMensile)^(ROW()-2)</f>
        <v>122.54306714063794</v>
      </c>
      <c r="AA52" s="23">
        <f t="shared" si="19"/>
        <v>-196.26848249980321</v>
      </c>
      <c r="AB52" s="43">
        <f t="shared" si="20"/>
        <v>0</v>
      </c>
      <c r="AC52" s="24">
        <f t="shared" si="21"/>
        <v>0</v>
      </c>
      <c r="AD52" s="43">
        <f t="shared" si="22"/>
        <v>1.5195154111258915</v>
      </c>
      <c r="AE52" s="23">
        <f t="shared" si="23"/>
        <v>5875.0846571732282</v>
      </c>
      <c r="AF52" s="25">
        <f t="shared" si="24"/>
        <v>122.54306714063794</v>
      </c>
      <c r="AG52" s="25">
        <f t="shared" si="25"/>
        <v>1840.8609872044644</v>
      </c>
      <c r="AH52" s="26">
        <f t="shared" si="26"/>
        <v>4.6241944031009039</v>
      </c>
      <c r="AI52" s="26">
        <f t="shared" si="27"/>
        <v>1845.4851816075654</v>
      </c>
    </row>
    <row r="53" spans="1:35" x14ac:dyDescent="0.25">
      <c r="A53" s="2">
        <f t="shared" si="28"/>
        <v>42095</v>
      </c>
      <c r="B53" s="4">
        <f>INDEX('S&amp;P500TR'!B:B,MATCH(A53,'S&amp;P500TR'!A:A,0))</f>
        <v>3790.659912109375</v>
      </c>
      <c r="C53" s="16">
        <f>interesseAnnuo</f>
        <v>0.03</v>
      </c>
      <c r="D53" s="6">
        <f t="shared" si="1"/>
        <v>2.0886850299449709</v>
      </c>
      <c r="E53" s="7">
        <f>investimentoMensile*(1+incrementoMensile)^(ROW()-2)</f>
        <v>123.04232276499683</v>
      </c>
      <c r="F53" s="41">
        <f t="shared" si="2"/>
        <v>3.2459341016569304E-2</v>
      </c>
      <c r="G53" s="13">
        <f t="shared" si="3"/>
        <v>123.04232276499683</v>
      </c>
      <c r="H53" s="41">
        <f t="shared" si="4"/>
        <v>2.1211443709615403</v>
      </c>
      <c r="I53" s="7">
        <f t="shared" si="5"/>
        <v>8040.5369348003678</v>
      </c>
      <c r="J53" s="5">
        <f>IF(ISNUMBER(J52),J52,0)+investimentoMensile*(1+incrementoMensile)^(ROW()-1)</f>
        <v>5802.3597870919939</v>
      </c>
      <c r="K53" s="39">
        <f t="shared" si="6"/>
        <v>1.4687530815120342</v>
      </c>
      <c r="L53" s="5">
        <f t="shared" si="7"/>
        <v>5567.5434268747813</v>
      </c>
      <c r="M53" s="5">
        <f>investimentoMensile*(1+incrementoMensile)^(ROW()-2)</f>
        <v>123.04232276499683</v>
      </c>
      <c r="N53" s="5">
        <f t="shared" si="8"/>
        <v>234.8163602172126</v>
      </c>
      <c r="O53" s="39">
        <f t="shared" si="9"/>
        <v>6.1946037276276039E-2</v>
      </c>
      <c r="P53" s="14">
        <f t="shared" si="10"/>
        <v>234.8163602172126</v>
      </c>
      <c r="Q53" s="39">
        <f t="shared" si="11"/>
        <v>1.5306991187883103</v>
      </c>
      <c r="R53" s="5">
        <f t="shared" si="12"/>
        <v>5802.3597870919939</v>
      </c>
      <c r="S53" s="18">
        <f t="shared" si="13"/>
        <v>-111.77403745221578</v>
      </c>
      <c r="T53" s="18">
        <f t="shared" si="14"/>
        <v>1937.5353754508485</v>
      </c>
      <c r="U53" s="19">
        <f t="shared" si="15"/>
        <v>4.7098460356727507</v>
      </c>
      <c r="V53" s="19">
        <f t="shared" si="16"/>
        <v>1942.2452214865214</v>
      </c>
      <c r="W53" s="23">
        <f>IF(ISNUMBER(W52),W52,0)+investimentoMensile*(1+incrementoMensile)^(ROW()-1)</f>
        <v>5802.3597870919939</v>
      </c>
      <c r="X53" s="43">
        <f t="shared" si="17"/>
        <v>1.5195154111258915</v>
      </c>
      <c r="Y53" s="23">
        <f t="shared" si="18"/>
        <v>5759.9661547873129</v>
      </c>
      <c r="Z53" s="23">
        <f>investimentoMensile*(1+incrementoMensile)^(ROW()-2)</f>
        <v>123.04232276499683</v>
      </c>
      <c r="AA53" s="23">
        <f t="shared" si="19"/>
        <v>42.393632304680978</v>
      </c>
      <c r="AB53" s="43">
        <f t="shared" si="20"/>
        <v>1.118370766241869E-2</v>
      </c>
      <c r="AC53" s="24">
        <f t="shared" si="21"/>
        <v>42.393632304680978</v>
      </c>
      <c r="AD53" s="43">
        <f t="shared" si="22"/>
        <v>1.5306991187883101</v>
      </c>
      <c r="AE53" s="23">
        <f t="shared" si="23"/>
        <v>5802.359787091993</v>
      </c>
      <c r="AF53" s="25">
        <f t="shared" si="24"/>
        <v>80.648690460315848</v>
      </c>
      <c r="AG53" s="25">
        <f t="shared" si="25"/>
        <v>1926.1338720678814</v>
      </c>
      <c r="AH53" s="26">
        <f t="shared" si="26"/>
        <v>4.6821307607986169</v>
      </c>
      <c r="AI53" s="26">
        <f t="shared" si="27"/>
        <v>1930.81600282868</v>
      </c>
    </row>
    <row r="54" spans="1:35" x14ac:dyDescent="0.25">
      <c r="A54" s="2">
        <f t="shared" si="28"/>
        <v>42125</v>
      </c>
      <c r="B54" s="4">
        <f>INDEX('S&amp;P500TR'!B:B,MATCH(A54,'S&amp;P500TR'!A:A,0))</f>
        <v>3883.75</v>
      </c>
      <c r="C54" s="16">
        <f>interesseAnnuo</f>
        <v>0.03</v>
      </c>
      <c r="D54" s="6">
        <f t="shared" si="1"/>
        <v>2.1211443709615403</v>
      </c>
      <c r="E54" s="7">
        <f>investimentoMensile*(1+incrementoMensile)^(ROW()-2)</f>
        <v>123.54361241856904</v>
      </c>
      <c r="F54" s="41">
        <f t="shared" si="2"/>
        <v>3.1810392640764476E-2</v>
      </c>
      <c r="G54" s="13">
        <f t="shared" si="3"/>
        <v>123.54361241856904</v>
      </c>
      <c r="H54" s="41">
        <f t="shared" si="4"/>
        <v>2.1529547636023048</v>
      </c>
      <c r="I54" s="7">
        <f t="shared" si="5"/>
        <v>8361.5380631404514</v>
      </c>
      <c r="J54" s="5">
        <f>IF(ISNUMBER(J53),J53,0)+investimentoMensile*(1+incrementoMensile)^(ROW()-1)</f>
        <v>5926.4067314802351</v>
      </c>
      <c r="K54" s="39">
        <f t="shared" si="6"/>
        <v>1.5306991187883103</v>
      </c>
      <c r="L54" s="5">
        <f t="shared" si="7"/>
        <v>5944.8527025941003</v>
      </c>
      <c r="M54" s="5">
        <f>investimentoMensile*(1+incrementoMensile)^(ROW()-2)</f>
        <v>123.54361241856904</v>
      </c>
      <c r="N54" s="5">
        <f t="shared" si="8"/>
        <v>-18.445971113865198</v>
      </c>
      <c r="O54" s="39">
        <f t="shared" si="9"/>
        <v>-4.749525874184795E-3</v>
      </c>
      <c r="P54" s="14">
        <f t="shared" si="10"/>
        <v>-18.445971113865198</v>
      </c>
      <c r="Q54" s="39">
        <f t="shared" si="11"/>
        <v>1.5259495929141256</v>
      </c>
      <c r="R54" s="5">
        <f t="shared" si="12"/>
        <v>5926.4067314802351</v>
      </c>
      <c r="S54" s="18">
        <f t="shared" si="13"/>
        <v>141.98958353243424</v>
      </c>
      <c r="T54" s="18">
        <f t="shared" si="14"/>
        <v>2084.2348050189557</v>
      </c>
      <c r="U54" s="19">
        <f t="shared" si="15"/>
        <v>5.2355430350843086</v>
      </c>
      <c r="V54" s="19">
        <f t="shared" si="16"/>
        <v>2089.4703480540402</v>
      </c>
      <c r="W54" s="23">
        <f>IF(ISNUMBER(W53),W53,0)+investimentoMensile*(1+incrementoMensile)^(ROW()-1)</f>
        <v>5926.4067314802351</v>
      </c>
      <c r="X54" s="43">
        <f t="shared" si="17"/>
        <v>1.5306991187883101</v>
      </c>
      <c r="Y54" s="23">
        <f t="shared" si="18"/>
        <v>5944.8527025940994</v>
      </c>
      <c r="Z54" s="23">
        <f>investimentoMensile*(1+incrementoMensile)^(ROW()-2)</f>
        <v>123.54361241856904</v>
      </c>
      <c r="AA54" s="23">
        <f t="shared" si="19"/>
        <v>-18.445971113864289</v>
      </c>
      <c r="AB54" s="43">
        <f t="shared" si="20"/>
        <v>0</v>
      </c>
      <c r="AC54" s="24">
        <f t="shared" si="21"/>
        <v>0</v>
      </c>
      <c r="AD54" s="43">
        <f t="shared" si="22"/>
        <v>1.5306991187883101</v>
      </c>
      <c r="AE54" s="23">
        <f t="shared" si="23"/>
        <v>5944.8527025940994</v>
      </c>
      <c r="AF54" s="25">
        <f t="shared" si="24"/>
        <v>123.54361241856904</v>
      </c>
      <c r="AG54" s="25">
        <f t="shared" si="25"/>
        <v>2054.3596152472492</v>
      </c>
      <c r="AH54" s="26">
        <f t="shared" si="26"/>
        <v>5.1604973438049813</v>
      </c>
      <c r="AI54" s="26">
        <f t="shared" si="27"/>
        <v>2059.5201125910539</v>
      </c>
    </row>
    <row r="55" spans="1:35" x14ac:dyDescent="0.25">
      <c r="A55" s="2">
        <f t="shared" si="28"/>
        <v>42156</v>
      </c>
      <c r="B55" s="4">
        <f>INDEX('S&amp;P500TR'!B:B,MATCH(A55,'S&amp;P500TR'!A:A,0))</f>
        <v>3899.590087890625</v>
      </c>
      <c r="C55" s="16">
        <f>interesseAnnuo</f>
        <v>0.03</v>
      </c>
      <c r="D55" s="6">
        <f t="shared" si="1"/>
        <v>2.1529547636023048</v>
      </c>
      <c r="E55" s="7">
        <f>investimentoMensile*(1+incrementoMensile)^(ROW()-2)</f>
        <v>124.04694438824136</v>
      </c>
      <c r="F55" s="41">
        <f t="shared" si="2"/>
        <v>3.1810252255344382E-2</v>
      </c>
      <c r="G55" s="13">
        <f t="shared" si="3"/>
        <v>124.04694438824134</v>
      </c>
      <c r="H55" s="41">
        <f t="shared" si="4"/>
        <v>2.184765015857649</v>
      </c>
      <c r="I55" s="7">
        <f t="shared" si="5"/>
        <v>8519.6880002086928</v>
      </c>
      <c r="J55" s="5">
        <f>IF(ISNUMBER(J54),J54,0)+investimentoMensile*(1+incrementoMensile)^(ROW()-1)</f>
        <v>6050.9590584748976</v>
      </c>
      <c r="K55" s="39">
        <f t="shared" si="6"/>
        <v>1.5259495929141256</v>
      </c>
      <c r="L55" s="5">
        <f t="shared" si="7"/>
        <v>5950.5779071486586</v>
      </c>
      <c r="M55" s="5">
        <f>investimentoMensile*(1+incrementoMensile)^(ROW()-2)</f>
        <v>124.04694438824136</v>
      </c>
      <c r="N55" s="5">
        <f t="shared" si="8"/>
        <v>100.38115132623898</v>
      </c>
      <c r="O55" s="39">
        <f t="shared" si="9"/>
        <v>2.5741462323938098E-2</v>
      </c>
      <c r="P55" s="14">
        <f t="shared" si="10"/>
        <v>100.38115132623898</v>
      </c>
      <c r="Q55" s="39">
        <f t="shared" si="11"/>
        <v>1.5516910552380636</v>
      </c>
      <c r="R55" s="5">
        <f t="shared" si="12"/>
        <v>6050.9590584748976</v>
      </c>
      <c r="S55" s="18">
        <f t="shared" si="13"/>
        <v>23.665793062002379</v>
      </c>
      <c r="T55" s="18">
        <f t="shared" si="14"/>
        <v>2113.1361411160424</v>
      </c>
      <c r="U55" s="19">
        <f t="shared" si="15"/>
        <v>5.136704084567401</v>
      </c>
      <c r="V55" s="19">
        <f t="shared" si="16"/>
        <v>2118.2728452006099</v>
      </c>
      <c r="W55" s="23">
        <f>IF(ISNUMBER(W54),W54,0)+investimentoMensile*(1+incrementoMensile)^(ROW()-1)</f>
        <v>6050.9590584748976</v>
      </c>
      <c r="X55" s="43">
        <f t="shared" si="17"/>
        <v>1.5306991187883101</v>
      </c>
      <c r="Y55" s="23">
        <f t="shared" si="18"/>
        <v>5969.0991111698086</v>
      </c>
      <c r="Z55" s="23">
        <f>investimentoMensile*(1+incrementoMensile)^(ROW()-2)</f>
        <v>124.04694438824136</v>
      </c>
      <c r="AA55" s="23">
        <f t="shared" si="19"/>
        <v>81.859947305089008</v>
      </c>
      <c r="AB55" s="43">
        <f t="shared" si="20"/>
        <v>2.0991936449753588E-2</v>
      </c>
      <c r="AC55" s="24">
        <f t="shared" si="21"/>
        <v>81.859947305089008</v>
      </c>
      <c r="AD55" s="43">
        <f t="shared" si="22"/>
        <v>1.5516910552380636</v>
      </c>
      <c r="AE55" s="23">
        <f t="shared" si="23"/>
        <v>6050.9590584748976</v>
      </c>
      <c r="AF55" s="25">
        <f t="shared" si="24"/>
        <v>42.186997083152349</v>
      </c>
      <c r="AG55" s="25">
        <f t="shared" si="25"/>
        <v>2101.7071096742061</v>
      </c>
      <c r="AH55" s="26">
        <f t="shared" si="26"/>
        <v>5.1089218932794678</v>
      </c>
      <c r="AI55" s="26">
        <f t="shared" si="27"/>
        <v>2106.8160315674854</v>
      </c>
    </row>
    <row r="56" spans="1:35" x14ac:dyDescent="0.25">
      <c r="A56" s="2">
        <f t="shared" si="28"/>
        <v>42186</v>
      </c>
      <c r="B56" s="4">
        <f>INDEX('S&amp;P500TR'!B:B,MATCH(A56,'S&amp;P500TR'!A:A,0))</f>
        <v>3843.260009765625</v>
      </c>
      <c r="C56" s="16">
        <f>interesseAnnuo</f>
        <v>0.03</v>
      </c>
      <c r="D56" s="6">
        <f t="shared" si="1"/>
        <v>2.184765015857649</v>
      </c>
      <c r="E56" s="7">
        <f>investimentoMensile*(1+incrementoMensile)^(ROW()-2)</f>
        <v>124.55232699466241</v>
      </c>
      <c r="F56" s="41">
        <f t="shared" si="2"/>
        <v>3.2407988707029489E-2</v>
      </c>
      <c r="G56" s="13">
        <f t="shared" si="3"/>
        <v>124.55232699466242</v>
      </c>
      <c r="H56" s="41">
        <f t="shared" si="4"/>
        <v>2.2171730045646787</v>
      </c>
      <c r="I56" s="7">
        <f t="shared" si="5"/>
        <v>8521.1723431753271</v>
      </c>
      <c r="J56" s="5">
        <f>IF(ISNUMBER(J55),J55,0)+investimentoMensile*(1+incrementoMensile)^(ROW()-1)</f>
        <v>6176.0188270672779</v>
      </c>
      <c r="K56" s="39">
        <f t="shared" si="6"/>
        <v>1.5516910552380636</v>
      </c>
      <c r="L56" s="5">
        <f t="shared" si="7"/>
        <v>5963.5521801074738</v>
      </c>
      <c r="M56" s="5">
        <f>investimentoMensile*(1+incrementoMensile)^(ROW()-2)</f>
        <v>124.55232699466241</v>
      </c>
      <c r="N56" s="5">
        <f t="shared" si="8"/>
        <v>212.46664695980417</v>
      </c>
      <c r="O56" s="39">
        <f t="shared" si="9"/>
        <v>5.5282922940402643E-2</v>
      </c>
      <c r="P56" s="14">
        <f t="shared" si="10"/>
        <v>212.46664695980417</v>
      </c>
      <c r="Q56" s="39">
        <f t="shared" si="11"/>
        <v>1.6069739781784662</v>
      </c>
      <c r="R56" s="5">
        <f t="shared" si="12"/>
        <v>6176.018827067277</v>
      </c>
      <c r="S56" s="18">
        <f t="shared" si="13"/>
        <v>-87.914319965141758</v>
      </c>
      <c r="T56" s="18">
        <f t="shared" si="14"/>
        <v>2030.3585252354683</v>
      </c>
      <c r="U56" s="19">
        <f t="shared" si="15"/>
        <v>5.1002072366908422</v>
      </c>
      <c r="V56" s="19">
        <f t="shared" si="16"/>
        <v>2035.4587324721592</v>
      </c>
      <c r="W56" s="23">
        <f>IF(ISNUMBER(W55),W55,0)+investimentoMensile*(1+incrementoMensile)^(ROW()-1)</f>
        <v>6176.0188270672779</v>
      </c>
      <c r="X56" s="43">
        <f t="shared" si="17"/>
        <v>1.5516910552380636</v>
      </c>
      <c r="Y56" s="23">
        <f t="shared" si="18"/>
        <v>5963.5521801074738</v>
      </c>
      <c r="Z56" s="23">
        <f>investimentoMensile*(1+incrementoMensile)^(ROW()-2)</f>
        <v>124.55232699466241</v>
      </c>
      <c r="AA56" s="23">
        <f t="shared" si="19"/>
        <v>212.46664695980417</v>
      </c>
      <c r="AB56" s="43">
        <f t="shared" si="20"/>
        <v>5.5282922940402643E-2</v>
      </c>
      <c r="AC56" s="24">
        <f t="shared" si="21"/>
        <v>212.46664695980417</v>
      </c>
      <c r="AD56" s="43">
        <f t="shared" si="22"/>
        <v>1.6069739781784662</v>
      </c>
      <c r="AE56" s="23">
        <f t="shared" si="23"/>
        <v>6176.018827067277</v>
      </c>
      <c r="AF56" s="25">
        <f t="shared" si="24"/>
        <v>-87.914319965141758</v>
      </c>
      <c r="AG56" s="25">
        <f t="shared" si="25"/>
        <v>2018.9017116023438</v>
      </c>
      <c r="AH56" s="26">
        <f t="shared" si="26"/>
        <v>5.071428022047308</v>
      </c>
      <c r="AI56" s="26">
        <f t="shared" si="27"/>
        <v>2023.973139624391</v>
      </c>
    </row>
    <row r="57" spans="1:35" x14ac:dyDescent="0.25">
      <c r="A57" s="2">
        <f t="shared" si="28"/>
        <v>42217</v>
      </c>
      <c r="B57" s="4">
        <f>INDEX('S&amp;P500TR'!B:B,MATCH(A57,'S&amp;P500TR'!A:A,0))</f>
        <v>3895.800048828125</v>
      </c>
      <c r="C57" s="16">
        <f>interesseAnnuo</f>
        <v>0.03</v>
      </c>
      <c r="D57" s="6">
        <f t="shared" si="1"/>
        <v>2.2171730045646787</v>
      </c>
      <c r="E57" s="7">
        <f>investimentoMensile*(1+incrementoMensile)^(ROW()-2)</f>
        <v>125.05976859238011</v>
      </c>
      <c r="F57" s="41">
        <f t="shared" si="2"/>
        <v>3.2101177428240618E-2</v>
      </c>
      <c r="G57" s="13">
        <f t="shared" si="3"/>
        <v>125.05976859238011</v>
      </c>
      <c r="H57" s="41">
        <f t="shared" si="4"/>
        <v>2.2492741819929192</v>
      </c>
      <c r="I57" s="7">
        <f t="shared" si="5"/>
        <v>8762.7224680358559</v>
      </c>
      <c r="J57" s="5">
        <f>IF(ISNUMBER(J56),J56,0)+investimentoMensile*(1+incrementoMensile)^(ROW()-1)</f>
        <v>6301.5881046372579</v>
      </c>
      <c r="K57" s="39">
        <f t="shared" si="6"/>
        <v>1.6069739781784662</v>
      </c>
      <c r="L57" s="5">
        <f t="shared" si="7"/>
        <v>6260.4493026531945</v>
      </c>
      <c r="M57" s="5">
        <f>investimentoMensile*(1+incrementoMensile)^(ROW()-2)</f>
        <v>125.05976859238011</v>
      </c>
      <c r="N57" s="5">
        <f t="shared" si="8"/>
        <v>41.138801984063321</v>
      </c>
      <c r="O57" s="39">
        <f t="shared" si="9"/>
        <v>1.0559782706619674E-2</v>
      </c>
      <c r="P57" s="14">
        <f t="shared" si="10"/>
        <v>41.138801984063321</v>
      </c>
      <c r="Q57" s="39">
        <f t="shared" si="11"/>
        <v>1.6175337608850859</v>
      </c>
      <c r="R57" s="5">
        <f t="shared" si="12"/>
        <v>6301.5881046372588</v>
      </c>
      <c r="S57" s="18">
        <f t="shared" si="13"/>
        <v>83.920966608316789</v>
      </c>
      <c r="T57" s="18">
        <f t="shared" si="14"/>
        <v>2119.3796990804758</v>
      </c>
      <c r="U57" s="19">
        <f t="shared" si="15"/>
        <v>5.323826084997628</v>
      </c>
      <c r="V57" s="19">
        <f t="shared" si="16"/>
        <v>2124.7035251654734</v>
      </c>
      <c r="W57" s="23">
        <f>IF(ISNUMBER(W56),W56,0)+investimentoMensile*(1+incrementoMensile)^(ROW()-1)</f>
        <v>6301.5881046372579</v>
      </c>
      <c r="X57" s="43">
        <f t="shared" si="17"/>
        <v>1.6069739781784662</v>
      </c>
      <c r="Y57" s="23">
        <f t="shared" si="18"/>
        <v>6260.4493026531945</v>
      </c>
      <c r="Z57" s="23">
        <f>investimentoMensile*(1+incrementoMensile)^(ROW()-2)</f>
        <v>125.05976859238011</v>
      </c>
      <c r="AA57" s="23">
        <f t="shared" si="19"/>
        <v>41.138801984063321</v>
      </c>
      <c r="AB57" s="43">
        <f t="shared" si="20"/>
        <v>1.0559782706619674E-2</v>
      </c>
      <c r="AC57" s="24">
        <f t="shared" si="21"/>
        <v>41.138801984063321</v>
      </c>
      <c r="AD57" s="43">
        <f t="shared" si="22"/>
        <v>1.6175337608850859</v>
      </c>
      <c r="AE57" s="23">
        <f t="shared" si="23"/>
        <v>6301.5881046372588</v>
      </c>
      <c r="AF57" s="25">
        <f t="shared" si="24"/>
        <v>83.920966608316789</v>
      </c>
      <c r="AG57" s="25">
        <f t="shared" si="25"/>
        <v>2107.8941062327076</v>
      </c>
      <c r="AH57" s="26">
        <f t="shared" si="26"/>
        <v>5.294974577723524</v>
      </c>
      <c r="AI57" s="26">
        <f t="shared" si="27"/>
        <v>2113.1890808104313</v>
      </c>
    </row>
    <row r="58" spans="1:35" x14ac:dyDescent="0.25">
      <c r="A58" s="2">
        <f t="shared" si="28"/>
        <v>42248</v>
      </c>
      <c r="B58" s="4">
        <f>INDEX('S&amp;P500TR'!B:B,MATCH(A58,'S&amp;P500TR'!A:A,0))</f>
        <v>3552.64990234375</v>
      </c>
      <c r="C58" s="16">
        <f>interesseAnnuo</f>
        <v>0.03</v>
      </c>
      <c r="D58" s="6">
        <f t="shared" si="1"/>
        <v>2.2492741819929192</v>
      </c>
      <c r="E58" s="7">
        <f>investimentoMensile*(1+incrementoMensile)^(ROW()-2)</f>
        <v>125.5692775699799</v>
      </c>
      <c r="F58" s="41">
        <f t="shared" si="2"/>
        <v>3.5345243978906982E-2</v>
      </c>
      <c r="G58" s="13">
        <f t="shared" si="3"/>
        <v>125.5692775699799</v>
      </c>
      <c r="H58" s="41">
        <f t="shared" si="4"/>
        <v>2.284619425971826</v>
      </c>
      <c r="I58" s="7">
        <f t="shared" si="5"/>
        <v>8116.4529805714419</v>
      </c>
      <c r="J58" s="5">
        <f>IF(ISNUMBER(J57),J57,0)+investimentoMensile*(1+incrementoMensile)^(ROW()-1)</f>
        <v>6427.6689669874813</v>
      </c>
      <c r="K58" s="39">
        <f t="shared" si="6"/>
        <v>1.6175337608850859</v>
      </c>
      <c r="L58" s="5">
        <f t="shared" si="7"/>
        <v>5746.531157646119</v>
      </c>
      <c r="M58" s="5">
        <f>investimentoMensile*(1+incrementoMensile)^(ROW()-2)</f>
        <v>125.5692775699799</v>
      </c>
      <c r="N58" s="5">
        <f t="shared" si="8"/>
        <v>681.1378093413623</v>
      </c>
      <c r="O58" s="39">
        <f t="shared" si="9"/>
        <v>0.19172669079832574</v>
      </c>
      <c r="P58" s="14">
        <f t="shared" si="10"/>
        <v>681.1378093413623</v>
      </c>
      <c r="Q58" s="39">
        <f t="shared" si="11"/>
        <v>1.8092604516834117</v>
      </c>
      <c r="R58" s="5">
        <f t="shared" si="12"/>
        <v>6427.6689669874813</v>
      </c>
      <c r="S58" s="18">
        <f t="shared" si="13"/>
        <v>-555.56853177138237</v>
      </c>
      <c r="T58" s="18">
        <f t="shared" si="14"/>
        <v>1569.134993394091</v>
      </c>
      <c r="U58" s="19">
        <f t="shared" si="15"/>
        <v>3.8143222166216528</v>
      </c>
      <c r="V58" s="19">
        <f t="shared" si="16"/>
        <v>1572.9493156107126</v>
      </c>
      <c r="W58" s="23">
        <f>IF(ISNUMBER(W57),W57,0)+investimentoMensile*(1+incrementoMensile)^(ROW()-1)</f>
        <v>6427.6689669874813</v>
      </c>
      <c r="X58" s="43">
        <f t="shared" si="17"/>
        <v>1.6175337608850859</v>
      </c>
      <c r="Y58" s="23">
        <f t="shared" si="18"/>
        <v>5746.531157646119</v>
      </c>
      <c r="Z58" s="23">
        <f>investimentoMensile*(1+incrementoMensile)^(ROW()-2)</f>
        <v>125.5692775699799</v>
      </c>
      <c r="AA58" s="23">
        <f t="shared" si="19"/>
        <v>681.1378093413623</v>
      </c>
      <c r="AB58" s="43">
        <f t="shared" si="20"/>
        <v>0.19172669079832574</v>
      </c>
      <c r="AC58" s="24">
        <f t="shared" si="21"/>
        <v>681.1378093413623</v>
      </c>
      <c r="AD58" s="43">
        <f t="shared" si="22"/>
        <v>1.8092604516834117</v>
      </c>
      <c r="AE58" s="23">
        <f t="shared" si="23"/>
        <v>6427.6689669874813</v>
      </c>
      <c r="AF58" s="25">
        <f t="shared" si="24"/>
        <v>-555.56853177138237</v>
      </c>
      <c r="AG58" s="25">
        <f t="shared" si="25"/>
        <v>1557.6205490390489</v>
      </c>
      <c r="AH58" s="26">
        <f t="shared" si="26"/>
        <v>3.7863323998752358</v>
      </c>
      <c r="AI58" s="26">
        <f t="shared" si="27"/>
        <v>1561.4068814389241</v>
      </c>
    </row>
    <row r="59" spans="1:35" x14ac:dyDescent="0.25">
      <c r="A59" s="2">
        <f t="shared" si="28"/>
        <v>42278</v>
      </c>
      <c r="B59" s="4">
        <f>INDEX('S&amp;P500TR'!B:B,MATCH(A59,'S&amp;P500TR'!A:A,0))</f>
        <v>3577.469970703125</v>
      </c>
      <c r="C59" s="16">
        <f>interesseAnnuo</f>
        <v>0.03</v>
      </c>
      <c r="D59" s="6">
        <f t="shared" si="1"/>
        <v>2.284619425971826</v>
      </c>
      <c r="E59" s="7">
        <f>investimentoMensile*(1+incrementoMensile)^(ROW()-2)</f>
        <v>126.08086235022331</v>
      </c>
      <c r="F59" s="41">
        <f t="shared" si="2"/>
        <v>3.524302464667315E-2</v>
      </c>
      <c r="G59" s="13">
        <f t="shared" si="3"/>
        <v>126.08086235022331</v>
      </c>
      <c r="H59" s="41">
        <f t="shared" si="4"/>
        <v>2.3198624506184991</v>
      </c>
      <c r="I59" s="7">
        <f t="shared" si="5"/>
        <v>8299.2382532494412</v>
      </c>
      <c r="J59" s="5">
        <f>IF(ISNUMBER(J58),J58,0)+investimentoMensile*(1+incrementoMensile)^(ROW()-1)</f>
        <v>6554.2634983776688</v>
      </c>
      <c r="K59" s="39">
        <f t="shared" si="6"/>
        <v>1.8092604516834117</v>
      </c>
      <c r="L59" s="5">
        <f t="shared" si="7"/>
        <v>6472.5749350781771</v>
      </c>
      <c r="M59" s="5">
        <f>investimentoMensile*(1+incrementoMensile)^(ROW()-2)</f>
        <v>126.08086235022331</v>
      </c>
      <c r="N59" s="5">
        <f t="shared" si="8"/>
        <v>81.688563299491761</v>
      </c>
      <c r="O59" s="39">
        <f t="shared" si="9"/>
        <v>2.2834171626445961E-2</v>
      </c>
      <c r="P59" s="14">
        <f t="shared" si="10"/>
        <v>81.688563299491761</v>
      </c>
      <c r="Q59" s="39">
        <f t="shared" si="11"/>
        <v>1.8320946233098576</v>
      </c>
      <c r="R59" s="5">
        <f t="shared" si="12"/>
        <v>6554.2634983776688</v>
      </c>
      <c r="S59" s="18">
        <f t="shared" si="13"/>
        <v>44.392299050731552</v>
      </c>
      <c r="T59" s="18">
        <f t="shared" si="14"/>
        <v>1617.3416146614441</v>
      </c>
      <c r="U59" s="19">
        <f t="shared" si="15"/>
        <v>4.0627196156604439</v>
      </c>
      <c r="V59" s="19">
        <f t="shared" si="16"/>
        <v>1621.4043342771045</v>
      </c>
      <c r="W59" s="23">
        <f>IF(ISNUMBER(W58),W58,0)+investimentoMensile*(1+incrementoMensile)^(ROW()-1)</f>
        <v>6554.2634983776688</v>
      </c>
      <c r="X59" s="43">
        <f t="shared" si="17"/>
        <v>1.8092604516834117</v>
      </c>
      <c r="Y59" s="23">
        <f t="shared" si="18"/>
        <v>6472.5749350781771</v>
      </c>
      <c r="Z59" s="23">
        <f>investimentoMensile*(1+incrementoMensile)^(ROW()-2)</f>
        <v>126.08086235022331</v>
      </c>
      <c r="AA59" s="23">
        <f t="shared" si="19"/>
        <v>81.688563299491761</v>
      </c>
      <c r="AB59" s="43">
        <f t="shared" si="20"/>
        <v>2.2834171626445961E-2</v>
      </c>
      <c r="AC59" s="24">
        <f t="shared" si="21"/>
        <v>81.688563299491761</v>
      </c>
      <c r="AD59" s="43">
        <f t="shared" si="22"/>
        <v>1.8320946233098576</v>
      </c>
      <c r="AE59" s="23">
        <f t="shared" si="23"/>
        <v>6554.2634983776688</v>
      </c>
      <c r="AF59" s="25">
        <f t="shared" si="24"/>
        <v>44.392299050731552</v>
      </c>
      <c r="AG59" s="25">
        <f t="shared" si="25"/>
        <v>1605.7991804896556</v>
      </c>
      <c r="AH59" s="26">
        <f t="shared" si="26"/>
        <v>4.0337253244747746</v>
      </c>
      <c r="AI59" s="26">
        <f t="shared" si="27"/>
        <v>1609.8329058141303</v>
      </c>
    </row>
    <row r="60" spans="1:35" x14ac:dyDescent="0.25">
      <c r="A60" s="2">
        <f t="shared" si="28"/>
        <v>42309</v>
      </c>
      <c r="B60" s="4">
        <f>INDEX('S&amp;P500TR'!B:B,MATCH(A60,'S&amp;P500TR'!A:A,0))</f>
        <v>3871.330078125</v>
      </c>
      <c r="C60" s="16">
        <f>interesseAnnuo</f>
        <v>0.03</v>
      </c>
      <c r="D60" s="6">
        <f t="shared" si="1"/>
        <v>2.3198624506184991</v>
      </c>
      <c r="E60" s="7">
        <f>investimentoMensile*(1+incrementoMensile)^(ROW()-2)</f>
        <v>126.59453139018724</v>
      </c>
      <c r="F60" s="41">
        <f t="shared" si="2"/>
        <v>3.2700526391565329E-2</v>
      </c>
      <c r="G60" s="13">
        <f t="shared" si="3"/>
        <v>126.59453139018723</v>
      </c>
      <c r="H60" s="41">
        <f t="shared" si="4"/>
        <v>2.3525629770100642</v>
      </c>
      <c r="I60" s="7">
        <f t="shared" si="5"/>
        <v>9107.5478135823541</v>
      </c>
      <c r="J60" s="5">
        <f>IF(ISNUMBER(J59),J59,0)+investimentoMensile*(1+incrementoMensile)^(ROW()-1)</f>
        <v>6681.3737915590727</v>
      </c>
      <c r="K60" s="39">
        <f t="shared" si="6"/>
        <v>1.8320946233098576</v>
      </c>
      <c r="L60" s="5">
        <f t="shared" si="7"/>
        <v>7092.6430211905435</v>
      </c>
      <c r="M60" s="5">
        <f>investimentoMensile*(1+incrementoMensile)^(ROW()-2)</f>
        <v>126.59453139018724</v>
      </c>
      <c r="N60" s="5">
        <f t="shared" si="8"/>
        <v>-411.26922963147081</v>
      </c>
      <c r="O60" s="39">
        <f t="shared" si="9"/>
        <v>-0.10623460705542853</v>
      </c>
      <c r="P60" s="14">
        <f t="shared" si="10"/>
        <v>-411.26922963147081</v>
      </c>
      <c r="Q60" s="39">
        <f t="shared" si="11"/>
        <v>1.7258600162544291</v>
      </c>
      <c r="R60" s="5">
        <f t="shared" si="12"/>
        <v>6681.3737915590727</v>
      </c>
      <c r="S60" s="18">
        <f t="shared" si="13"/>
        <v>537.86376102165809</v>
      </c>
      <c r="T60" s="18">
        <f t="shared" si="14"/>
        <v>2159.2680952987625</v>
      </c>
      <c r="U60" s="19">
        <f t="shared" si="15"/>
        <v>5.24884366368335</v>
      </c>
      <c r="V60" s="19">
        <f t="shared" si="16"/>
        <v>2164.5169389624457</v>
      </c>
      <c r="W60" s="23">
        <f>IF(ISNUMBER(W59),W59,0)+investimentoMensile*(1+incrementoMensile)^(ROW()-1)</f>
        <v>6681.3737915590727</v>
      </c>
      <c r="X60" s="43">
        <f t="shared" si="17"/>
        <v>1.8320946233098576</v>
      </c>
      <c r="Y60" s="23">
        <f t="shared" si="18"/>
        <v>7092.6430211905435</v>
      </c>
      <c r="Z60" s="23">
        <f>investimentoMensile*(1+incrementoMensile)^(ROW()-2)</f>
        <v>126.59453139018724</v>
      </c>
      <c r="AA60" s="23">
        <f t="shared" si="19"/>
        <v>-411.26922963147081</v>
      </c>
      <c r="AB60" s="43">
        <f t="shared" si="20"/>
        <v>0</v>
      </c>
      <c r="AC60" s="24">
        <f t="shared" si="21"/>
        <v>0</v>
      </c>
      <c r="AD60" s="43">
        <f t="shared" si="22"/>
        <v>1.8320946233098576</v>
      </c>
      <c r="AE60" s="23">
        <f t="shared" si="23"/>
        <v>7092.6430211905435</v>
      </c>
      <c r="AF60" s="25">
        <f t="shared" si="24"/>
        <v>126.59453139018724</v>
      </c>
      <c r="AG60" s="25">
        <f t="shared" si="25"/>
        <v>1736.4274372043176</v>
      </c>
      <c r="AH60" s="26">
        <f t="shared" si="26"/>
        <v>4.2209840320707048</v>
      </c>
      <c r="AI60" s="26">
        <f t="shared" si="27"/>
        <v>1740.6484212363882</v>
      </c>
    </row>
    <row r="61" spans="1:35" x14ac:dyDescent="0.25">
      <c r="A61" s="2">
        <f t="shared" si="28"/>
        <v>42339</v>
      </c>
      <c r="B61" s="4">
        <f>INDEX('S&amp;P500TR'!B:B,MATCH(A61,'S&amp;P500TR'!A:A,0))</f>
        <v>3924.6298828125</v>
      </c>
      <c r="C61" s="16">
        <f>interesseAnnuo</f>
        <v>0.03</v>
      </c>
      <c r="D61" s="6">
        <f t="shared" si="1"/>
        <v>2.3525629770100642</v>
      </c>
      <c r="E61" s="7">
        <f>investimentoMensile*(1+incrementoMensile)^(ROW()-2)</f>
        <v>127.11029318140383</v>
      </c>
      <c r="F61" s="41">
        <f t="shared" si="2"/>
        <v>3.2387842160115497E-2</v>
      </c>
      <c r="G61" s="13">
        <f t="shared" si="3"/>
        <v>127.11029318140383</v>
      </c>
      <c r="H61" s="41">
        <f t="shared" si="4"/>
        <v>2.3849508191701796</v>
      </c>
      <c r="I61" s="7">
        <f t="shared" si="5"/>
        <v>9360.0492539534371</v>
      </c>
      <c r="J61" s="5">
        <f>IF(ISNUMBER(J60),J60,0)+investimentoMensile*(1+incrementoMensile)^(ROW()-1)</f>
        <v>6809.0019478090735</v>
      </c>
      <c r="K61" s="39">
        <f t="shared" si="6"/>
        <v>1.7258600162544291</v>
      </c>
      <c r="L61" s="5">
        <f t="shared" si="7"/>
        <v>6773.3617933433998</v>
      </c>
      <c r="M61" s="5">
        <f>investimentoMensile*(1+incrementoMensile)^(ROW()-2)</f>
        <v>127.11029318140383</v>
      </c>
      <c r="N61" s="5">
        <f t="shared" si="8"/>
        <v>35.640154465673731</v>
      </c>
      <c r="O61" s="39">
        <f t="shared" si="9"/>
        <v>9.0811504600105102E-3</v>
      </c>
      <c r="P61" s="14">
        <f t="shared" si="10"/>
        <v>35.640154465673731</v>
      </c>
      <c r="Q61" s="39">
        <f t="shared" si="11"/>
        <v>1.7349411667144397</v>
      </c>
      <c r="R61" s="5">
        <f t="shared" si="12"/>
        <v>6809.0019478090735</v>
      </c>
      <c r="S61" s="18">
        <f t="shared" si="13"/>
        <v>91.470138715730101</v>
      </c>
      <c r="T61" s="18">
        <f t="shared" si="14"/>
        <v>2255.9870776781759</v>
      </c>
      <c r="U61" s="19">
        <f t="shared" si="15"/>
        <v>5.6669802285883781</v>
      </c>
      <c r="V61" s="19">
        <f t="shared" si="16"/>
        <v>2261.6540579067641</v>
      </c>
      <c r="W61" s="23">
        <f>IF(ISNUMBER(W60),W60,0)+investimentoMensile*(1+incrementoMensile)^(ROW()-1)</f>
        <v>6809.0019478090735</v>
      </c>
      <c r="X61" s="43">
        <f t="shared" si="17"/>
        <v>1.8320946233098576</v>
      </c>
      <c r="Y61" s="23">
        <f t="shared" si="18"/>
        <v>7190.2933067819777</v>
      </c>
      <c r="Z61" s="23">
        <f>investimentoMensile*(1+incrementoMensile)^(ROW()-2)</f>
        <v>127.11029318140383</v>
      </c>
      <c r="AA61" s="23">
        <f t="shared" si="19"/>
        <v>-381.29135897290416</v>
      </c>
      <c r="AB61" s="43">
        <f t="shared" si="20"/>
        <v>0</v>
      </c>
      <c r="AC61" s="24">
        <f t="shared" si="21"/>
        <v>0</v>
      </c>
      <c r="AD61" s="43">
        <f t="shared" si="22"/>
        <v>1.8320946233098576</v>
      </c>
      <c r="AE61" s="23">
        <f t="shared" si="23"/>
        <v>7190.2933067819777</v>
      </c>
      <c r="AF61" s="25">
        <f t="shared" si="24"/>
        <v>127.11029318140383</v>
      </c>
      <c r="AG61" s="25">
        <f t="shared" si="25"/>
        <v>1867.7587144177921</v>
      </c>
      <c r="AH61" s="26">
        <f t="shared" si="26"/>
        <v>4.6917607867119164</v>
      </c>
      <c r="AI61" s="26">
        <f t="shared" si="27"/>
        <v>1872.4504752045041</v>
      </c>
    </row>
    <row r="62" spans="1:35" x14ac:dyDescent="0.25">
      <c r="A62" s="2">
        <f t="shared" si="28"/>
        <v>42370</v>
      </c>
      <c r="B62" s="4">
        <f>INDEX('S&amp;P500TR'!B:B,MATCH(A62,'S&amp;P500TR'!A:A,0))</f>
        <v>3821.60009765625</v>
      </c>
      <c r="C62" s="16">
        <f>interesseAnnuo</f>
        <v>0.03</v>
      </c>
      <c r="D62" s="6">
        <f t="shared" si="1"/>
        <v>2.3849508191701796</v>
      </c>
      <c r="E62" s="7">
        <f>investimentoMensile*(1+incrementoMensile)^(ROW()-2)</f>
        <v>127.6281562500007</v>
      </c>
      <c r="F62" s="41">
        <f t="shared" si="2"/>
        <v>3.3396523181029279E-2</v>
      </c>
      <c r="G62" s="13">
        <f t="shared" si="3"/>
        <v>127.62815625000071</v>
      </c>
      <c r="H62" s="41">
        <f t="shared" si="4"/>
        <v>2.418347342351209</v>
      </c>
      <c r="I62" s="7">
        <f t="shared" si="5"/>
        <v>9241.9564396961123</v>
      </c>
      <c r="J62" s="5">
        <f>IF(ISNUMBER(J61),J61,0)+investimentoMensile*(1+incrementoMensile)^(ROW()-1)</f>
        <v>6937.1500769659151</v>
      </c>
      <c r="K62" s="39">
        <f t="shared" si="6"/>
        <v>1.7349411667144397</v>
      </c>
      <c r="L62" s="5">
        <f t="shared" si="7"/>
        <v>6630.2513321437509</v>
      </c>
      <c r="M62" s="5">
        <f>investimentoMensile*(1+incrementoMensile)^(ROW()-2)</f>
        <v>127.6281562500007</v>
      </c>
      <c r="N62" s="5">
        <f t="shared" si="8"/>
        <v>306.89874482216419</v>
      </c>
      <c r="O62" s="39">
        <f t="shared" si="9"/>
        <v>8.0306347336128181E-2</v>
      </c>
      <c r="P62" s="14">
        <f t="shared" si="10"/>
        <v>306.89874482216419</v>
      </c>
      <c r="Q62" s="39">
        <f t="shared" si="11"/>
        <v>1.8152475140505677</v>
      </c>
      <c r="R62" s="5">
        <f t="shared" si="12"/>
        <v>6937.1500769659151</v>
      </c>
      <c r="S62" s="18">
        <f t="shared" si="13"/>
        <v>-179.27058857216349</v>
      </c>
      <c r="T62" s="18">
        <f t="shared" si="14"/>
        <v>2082.3834693346007</v>
      </c>
      <c r="U62" s="19">
        <f t="shared" si="15"/>
        <v>5.230892528517348</v>
      </c>
      <c r="V62" s="19">
        <f t="shared" si="16"/>
        <v>2087.6143618631181</v>
      </c>
      <c r="W62" s="23">
        <f>IF(ISNUMBER(W61),W61,0)+investimentoMensile*(1+incrementoMensile)^(ROW()-1)</f>
        <v>6937.1500769659151</v>
      </c>
      <c r="X62" s="43">
        <f t="shared" si="17"/>
        <v>1.8320946233098576</v>
      </c>
      <c r="Y62" s="23">
        <f t="shared" si="18"/>
        <v>7001.5329913564428</v>
      </c>
      <c r="Z62" s="23">
        <f>investimentoMensile*(1+incrementoMensile)^(ROW()-2)</f>
        <v>127.6281562500007</v>
      </c>
      <c r="AA62" s="23">
        <f t="shared" si="19"/>
        <v>-64.382914390527731</v>
      </c>
      <c r="AB62" s="43">
        <f t="shared" si="20"/>
        <v>0</v>
      </c>
      <c r="AC62" s="24">
        <f t="shared" si="21"/>
        <v>0</v>
      </c>
      <c r="AD62" s="43">
        <f t="shared" si="22"/>
        <v>1.8320946233098576</v>
      </c>
      <c r="AE62" s="23">
        <f t="shared" si="23"/>
        <v>7001.5329913564428</v>
      </c>
      <c r="AF62" s="25">
        <f t="shared" si="24"/>
        <v>127.6281562500007</v>
      </c>
      <c r="AG62" s="25">
        <f t="shared" si="25"/>
        <v>2000.0786314545048</v>
      </c>
      <c r="AH62" s="26">
        <f t="shared" si="26"/>
        <v>5.0241449395800446</v>
      </c>
      <c r="AI62" s="26">
        <f t="shared" si="27"/>
        <v>2005.1027763940849</v>
      </c>
    </row>
    <row r="63" spans="1:35" x14ac:dyDescent="0.25">
      <c r="A63" s="2">
        <f t="shared" si="28"/>
        <v>42401</v>
      </c>
      <c r="B63" s="4">
        <f>INDEX('S&amp;P500TR'!B:B,MATCH(A63,'S&amp;P500TR'!A:A,0))</f>
        <v>3630.4599609375</v>
      </c>
      <c r="C63" s="16">
        <f>interesseAnnuo</f>
        <v>0.03</v>
      </c>
      <c r="D63" s="6">
        <f t="shared" si="1"/>
        <v>2.418347342351209</v>
      </c>
      <c r="E63" s="7">
        <f>investimentoMensile*(1+incrementoMensile)^(ROW()-2)</f>
        <v>128.14812915684203</v>
      </c>
      <c r="F63" s="41">
        <f t="shared" si="2"/>
        <v>3.5298042268933363E-2</v>
      </c>
      <c r="G63" s="13">
        <f t="shared" si="3"/>
        <v>128.14812915684203</v>
      </c>
      <c r="H63" s="41">
        <f t="shared" si="4"/>
        <v>2.4536453846201423</v>
      </c>
      <c r="I63" s="7">
        <f t="shared" si="5"/>
        <v>8907.8613272025195</v>
      </c>
      <c r="J63" s="5">
        <f>IF(ISNUMBER(J62),J62,0)+investimentoMensile*(1+incrementoMensile)^(ROW()-1)</f>
        <v>7065.8202974635851</v>
      </c>
      <c r="K63" s="39">
        <f t="shared" si="6"/>
        <v>1.8152475140505677</v>
      </c>
      <c r="L63" s="5">
        <f t="shared" si="7"/>
        <v>6590.1834189519177</v>
      </c>
      <c r="M63" s="5">
        <f>investimentoMensile*(1+incrementoMensile)^(ROW()-2)</f>
        <v>128.14812915684203</v>
      </c>
      <c r="N63" s="5">
        <f t="shared" si="8"/>
        <v>475.63687851166742</v>
      </c>
      <c r="O63" s="39">
        <f t="shared" si="9"/>
        <v>0.13101284234762442</v>
      </c>
      <c r="P63" s="14">
        <f t="shared" si="10"/>
        <v>475.63687851166742</v>
      </c>
      <c r="Q63" s="39">
        <f t="shared" si="11"/>
        <v>1.9462603563981922</v>
      </c>
      <c r="R63" s="5">
        <f t="shared" si="12"/>
        <v>7065.820297463586</v>
      </c>
      <c r="S63" s="18">
        <f t="shared" si="13"/>
        <v>-347.48874935482536</v>
      </c>
      <c r="T63" s="18">
        <f t="shared" si="14"/>
        <v>1740.1256125082928</v>
      </c>
      <c r="U63" s="19">
        <f t="shared" si="15"/>
        <v>4.0888090725138211</v>
      </c>
      <c r="V63" s="19">
        <f t="shared" si="16"/>
        <v>1744.2144215808066</v>
      </c>
      <c r="W63" s="23">
        <f>IF(ISNUMBER(W62),W62,0)+investimentoMensile*(1+incrementoMensile)^(ROW()-1)</f>
        <v>7065.8202974635851</v>
      </c>
      <c r="X63" s="43">
        <f t="shared" si="17"/>
        <v>1.8320946233098576</v>
      </c>
      <c r="Y63" s="23">
        <f t="shared" si="18"/>
        <v>6651.3461745753093</v>
      </c>
      <c r="Z63" s="23">
        <f>investimentoMensile*(1+incrementoMensile)^(ROW()-2)</f>
        <v>128.14812915684203</v>
      </c>
      <c r="AA63" s="23">
        <f t="shared" si="19"/>
        <v>414.47412288827582</v>
      </c>
      <c r="AB63" s="43">
        <f t="shared" si="20"/>
        <v>0.11416573308833447</v>
      </c>
      <c r="AC63" s="24">
        <f t="shared" si="21"/>
        <v>414.47412288827582</v>
      </c>
      <c r="AD63" s="43">
        <f t="shared" si="22"/>
        <v>1.9462603563981922</v>
      </c>
      <c r="AE63" s="23">
        <f t="shared" si="23"/>
        <v>7065.820297463586</v>
      </c>
      <c r="AF63" s="25">
        <f t="shared" si="24"/>
        <v>-286.32599373143375</v>
      </c>
      <c r="AG63" s="25">
        <f t="shared" si="25"/>
        <v>1718.7767826626512</v>
      </c>
      <c r="AH63" s="26">
        <f t="shared" si="26"/>
        <v>4.0386452863291051</v>
      </c>
      <c r="AI63" s="26">
        <f t="shared" si="27"/>
        <v>1722.8154279489802</v>
      </c>
    </row>
    <row r="64" spans="1:35" x14ac:dyDescent="0.25">
      <c r="A64" s="2">
        <f t="shared" si="28"/>
        <v>42430</v>
      </c>
      <c r="B64" s="4">
        <f>INDEX('S&amp;P500TR'!B:B,MATCH(A64,'S&amp;P500TR'!A:A,0))</f>
        <v>3713.699951171875</v>
      </c>
      <c r="C64" s="16">
        <f>interesseAnnuo</f>
        <v>0.03</v>
      </c>
      <c r="D64" s="6">
        <f t="shared" si="1"/>
        <v>2.4536453846201423</v>
      </c>
      <c r="E64" s="7">
        <f>investimentoMensile*(1+incrementoMensile)^(ROW()-2)</f>
        <v>128.67022049766996</v>
      </c>
      <c r="F64" s="41">
        <f t="shared" si="2"/>
        <v>3.4647446532956303E-2</v>
      </c>
      <c r="G64" s="13">
        <f t="shared" si="3"/>
        <v>128.67022049766996</v>
      </c>
      <c r="H64" s="41">
        <f t="shared" si="4"/>
        <v>2.4882928311530987</v>
      </c>
      <c r="I64" s="7">
        <f t="shared" si="5"/>
        <v>9240.77296555459</v>
      </c>
      <c r="J64" s="5">
        <f>IF(ISNUMBER(J63),J63,0)+investimentoMensile*(1+incrementoMensile)^(ROW()-1)</f>
        <v>7195.014736366832</v>
      </c>
      <c r="K64" s="39">
        <f t="shared" si="6"/>
        <v>1.9462603563981922</v>
      </c>
      <c r="L64" s="5">
        <f t="shared" si="7"/>
        <v>7227.8269905237221</v>
      </c>
      <c r="M64" s="5">
        <f>investimentoMensile*(1+incrementoMensile)^(ROW()-2)</f>
        <v>128.67022049766996</v>
      </c>
      <c r="N64" s="5">
        <f t="shared" si="8"/>
        <v>-32.812254156890049</v>
      </c>
      <c r="O64" s="39">
        <f t="shared" si="9"/>
        <v>-8.8354618273713773E-3</v>
      </c>
      <c r="P64" s="14">
        <f t="shared" si="10"/>
        <v>-32.812254156890049</v>
      </c>
      <c r="Q64" s="39">
        <f t="shared" si="11"/>
        <v>1.9374248945708208</v>
      </c>
      <c r="R64" s="5">
        <f t="shared" si="12"/>
        <v>7195.014736366832</v>
      </c>
      <c r="S64" s="18">
        <f t="shared" si="13"/>
        <v>161.48247465456001</v>
      </c>
      <c r="T64" s="18">
        <f t="shared" si="14"/>
        <v>1905.6968962353667</v>
      </c>
      <c r="U64" s="19">
        <f t="shared" si="15"/>
        <v>4.7870605020321193</v>
      </c>
      <c r="V64" s="19">
        <f t="shared" si="16"/>
        <v>1910.4839567373988</v>
      </c>
      <c r="W64" s="23">
        <f>IF(ISNUMBER(W63),W63,0)+investimentoMensile*(1+incrementoMensile)^(ROW()-1)</f>
        <v>7195.014736366832</v>
      </c>
      <c r="X64" s="43">
        <f t="shared" si="17"/>
        <v>1.9462603563981922</v>
      </c>
      <c r="Y64" s="23">
        <f t="shared" si="18"/>
        <v>7227.8269905237221</v>
      </c>
      <c r="Z64" s="23">
        <f>investimentoMensile*(1+incrementoMensile)^(ROW()-2)</f>
        <v>128.67022049766996</v>
      </c>
      <c r="AA64" s="23">
        <f t="shared" si="19"/>
        <v>-32.812254156890049</v>
      </c>
      <c r="AB64" s="43">
        <f t="shared" si="20"/>
        <v>0</v>
      </c>
      <c r="AC64" s="24">
        <f t="shared" si="21"/>
        <v>0</v>
      </c>
      <c r="AD64" s="43">
        <f t="shared" si="22"/>
        <v>1.9462603563981922</v>
      </c>
      <c r="AE64" s="23">
        <f t="shared" si="23"/>
        <v>7227.8269905237221</v>
      </c>
      <c r="AF64" s="25">
        <f t="shared" si="24"/>
        <v>128.67022049766996</v>
      </c>
      <c r="AG64" s="25">
        <f t="shared" si="25"/>
        <v>1851.4856484466502</v>
      </c>
      <c r="AH64" s="26">
        <f t="shared" si="26"/>
        <v>4.6508832728159213</v>
      </c>
      <c r="AI64" s="26">
        <f t="shared" si="27"/>
        <v>1856.1365317194661</v>
      </c>
    </row>
    <row r="65" spans="1:35" x14ac:dyDescent="0.25">
      <c r="A65" s="2">
        <f t="shared" si="28"/>
        <v>42461</v>
      </c>
      <c r="B65" s="4">
        <f>INDEX('S&amp;P500TR'!B:B,MATCH(A65,'S&amp;P500TR'!A:A,0))</f>
        <v>3897.659912109375</v>
      </c>
      <c r="C65" s="16">
        <f>interesseAnnuo</f>
        <v>0.03</v>
      </c>
      <c r="D65" s="6">
        <f t="shared" si="1"/>
        <v>2.4882928311530987</v>
      </c>
      <c r="E65" s="7">
        <f>investimentoMensile*(1+incrementoMensile)^(ROW()-2)</f>
        <v>129.19443890324681</v>
      </c>
      <c r="F65" s="41">
        <f t="shared" si="2"/>
        <v>3.3146667953728177E-2</v>
      </c>
      <c r="G65" s="13">
        <f t="shared" si="3"/>
        <v>129.19443890324681</v>
      </c>
      <c r="H65" s="41">
        <f t="shared" si="4"/>
        <v>2.521439499106827</v>
      </c>
      <c r="I65" s="7">
        <f t="shared" si="5"/>
        <v>9827.7136564778211</v>
      </c>
      <c r="J65" s="5">
        <f>IF(ISNUMBER(J64),J64,0)+investimentoMensile*(1+incrementoMensile)^(ROW()-1)</f>
        <v>7324.73552940633</v>
      </c>
      <c r="K65" s="39">
        <f t="shared" si="6"/>
        <v>1.9374248945708208</v>
      </c>
      <c r="L65" s="5">
        <f t="shared" si="7"/>
        <v>7551.4233442914201</v>
      </c>
      <c r="M65" s="5">
        <f>investimentoMensile*(1+incrementoMensile)^(ROW()-2)</f>
        <v>129.19443890324681</v>
      </c>
      <c r="N65" s="5">
        <f t="shared" si="8"/>
        <v>-226.68781488509012</v>
      </c>
      <c r="O65" s="39">
        <f t="shared" si="9"/>
        <v>-5.8159978037285689E-2</v>
      </c>
      <c r="P65" s="14">
        <f t="shared" si="10"/>
        <v>-226.68781488509012</v>
      </c>
      <c r="Q65" s="39">
        <f t="shared" si="11"/>
        <v>1.8792649165335351</v>
      </c>
      <c r="R65" s="5">
        <f t="shared" si="12"/>
        <v>7324.73552940633</v>
      </c>
      <c r="S65" s="18">
        <f t="shared" si="13"/>
        <v>355.88225378833693</v>
      </c>
      <c r="T65" s="18">
        <f t="shared" si="14"/>
        <v>2266.3662105257358</v>
      </c>
      <c r="U65" s="19">
        <f t="shared" si="15"/>
        <v>5.5091824630781279</v>
      </c>
      <c r="V65" s="19">
        <f t="shared" si="16"/>
        <v>2271.8753929888139</v>
      </c>
      <c r="W65" s="23">
        <f>IF(ISNUMBER(W64),W64,0)+investimentoMensile*(1+incrementoMensile)^(ROW()-1)</f>
        <v>7324.73552940633</v>
      </c>
      <c r="X65" s="43">
        <f t="shared" si="17"/>
        <v>1.9462603563981922</v>
      </c>
      <c r="Y65" s="23">
        <f t="shared" si="18"/>
        <v>7585.8609696609383</v>
      </c>
      <c r="Z65" s="23">
        <f>investimentoMensile*(1+incrementoMensile)^(ROW()-2)</f>
        <v>129.19443890324681</v>
      </c>
      <c r="AA65" s="23">
        <f t="shared" si="19"/>
        <v>-261.12544025460829</v>
      </c>
      <c r="AB65" s="43">
        <f t="shared" si="20"/>
        <v>0</v>
      </c>
      <c r="AC65" s="24">
        <f t="shared" si="21"/>
        <v>0</v>
      </c>
      <c r="AD65" s="43">
        <f t="shared" si="22"/>
        <v>1.9462603563981922</v>
      </c>
      <c r="AE65" s="23">
        <f t="shared" si="23"/>
        <v>7585.8609696609383</v>
      </c>
      <c r="AF65" s="25">
        <f t="shared" si="24"/>
        <v>129.19443890324681</v>
      </c>
      <c r="AG65" s="25">
        <f t="shared" si="25"/>
        <v>1985.3309706227128</v>
      </c>
      <c r="AH65" s="26">
        <f t="shared" si="26"/>
        <v>4.8260296663279814</v>
      </c>
      <c r="AI65" s="26">
        <f t="shared" si="27"/>
        <v>1990.1570002890408</v>
      </c>
    </row>
    <row r="66" spans="1:35" x14ac:dyDescent="0.25">
      <c r="A66" s="2">
        <f t="shared" ref="A66:A97" si="29">IF(ISNUMBER(A65),DATE(YEAR(A65),MONTH(A65)+1,DAY(A65)),inizio)</f>
        <v>42491</v>
      </c>
      <c r="B66" s="4">
        <f>INDEX('S&amp;P500TR'!B:B,MATCH(A66,'S&amp;P500TR'!A:A,0))</f>
        <v>3888.1298828125</v>
      </c>
      <c r="C66" s="16">
        <f>interesseAnnuo</f>
        <v>0.03</v>
      </c>
      <c r="D66" s="6">
        <f t="shared" si="1"/>
        <v>2.521439499106827</v>
      </c>
      <c r="E66" s="7">
        <f>investimentoMensile*(1+incrementoMensile)^(ROW()-2)</f>
        <v>129.72079303949764</v>
      </c>
      <c r="F66" s="41">
        <f t="shared" si="2"/>
        <v>3.3363286965522716E-2</v>
      </c>
      <c r="G66" s="13">
        <f t="shared" si="3"/>
        <v>129.72079303949764</v>
      </c>
      <c r="H66" s="41">
        <f t="shared" si="4"/>
        <v>2.5548027860723499</v>
      </c>
      <c r="I66" s="7">
        <f t="shared" si="5"/>
        <v>9933.4050572205342</v>
      </c>
      <c r="J66" s="5">
        <f>IF(ISNUMBER(J65),J65,0)+investimentoMensile*(1+incrementoMensile)^(ROW()-1)</f>
        <v>7454.9848210139835</v>
      </c>
      <c r="K66" s="39">
        <f t="shared" si="6"/>
        <v>1.8792649165335351</v>
      </c>
      <c r="L66" s="5">
        <f t="shared" si="7"/>
        <v>7306.8260796951763</v>
      </c>
      <c r="M66" s="5">
        <f>investimentoMensile*(1+incrementoMensile)^(ROW()-2)</f>
        <v>129.72079303949764</v>
      </c>
      <c r="N66" s="5">
        <f t="shared" si="8"/>
        <v>148.15874131880719</v>
      </c>
      <c r="O66" s="39">
        <f t="shared" si="9"/>
        <v>3.8105399198145033E-2</v>
      </c>
      <c r="P66" s="14">
        <f t="shared" si="10"/>
        <v>148.15874131880719</v>
      </c>
      <c r="Q66" s="39">
        <f t="shared" si="11"/>
        <v>1.9173703157316802</v>
      </c>
      <c r="R66" s="5">
        <f t="shared" si="12"/>
        <v>7454.9848210139835</v>
      </c>
      <c r="S66" s="18">
        <f t="shared" si="13"/>
        <v>-18.437948279309552</v>
      </c>
      <c r="T66" s="18">
        <f t="shared" si="14"/>
        <v>2253.4374447095042</v>
      </c>
      <c r="U66" s="19">
        <f t="shared" si="15"/>
        <v>5.6605756176016486</v>
      </c>
      <c r="V66" s="19">
        <f t="shared" si="16"/>
        <v>2259.098020327106</v>
      </c>
      <c r="W66" s="23">
        <f>IF(ISNUMBER(W65),W65,0)+investimentoMensile*(1+incrementoMensile)^(ROW()-1)</f>
        <v>7454.9848210139835</v>
      </c>
      <c r="X66" s="43">
        <f t="shared" si="17"/>
        <v>1.9462603563981922</v>
      </c>
      <c r="Y66" s="23">
        <f t="shared" si="18"/>
        <v>7567.3130514451177</v>
      </c>
      <c r="Z66" s="23">
        <f>investimentoMensile*(1+incrementoMensile)^(ROW()-2)</f>
        <v>129.72079303949764</v>
      </c>
      <c r="AA66" s="23">
        <f t="shared" si="19"/>
        <v>-112.32823043113422</v>
      </c>
      <c r="AB66" s="43">
        <f t="shared" si="20"/>
        <v>0</v>
      </c>
      <c r="AC66" s="24">
        <f t="shared" si="21"/>
        <v>0</v>
      </c>
      <c r="AD66" s="43">
        <f t="shared" si="22"/>
        <v>1.9462603563981922</v>
      </c>
      <c r="AE66" s="23">
        <f t="shared" si="23"/>
        <v>7567.3130514451177</v>
      </c>
      <c r="AF66" s="25">
        <f t="shared" si="24"/>
        <v>129.72079303949764</v>
      </c>
      <c r="AG66" s="25">
        <f t="shared" si="25"/>
        <v>2119.8777933285382</v>
      </c>
      <c r="AH66" s="26">
        <f t="shared" si="26"/>
        <v>5.3250772846537222</v>
      </c>
      <c r="AI66" s="26">
        <f t="shared" si="27"/>
        <v>2125.2028706131919</v>
      </c>
    </row>
    <row r="67" spans="1:35" x14ac:dyDescent="0.25">
      <c r="A67" s="2">
        <f t="shared" si="29"/>
        <v>42522</v>
      </c>
      <c r="B67" s="4">
        <f>INDEX('S&amp;P500TR'!B:B,MATCH(A67,'S&amp;P500TR'!A:A,0))</f>
        <v>3963.10009765625</v>
      </c>
      <c r="C67" s="16">
        <f>interesseAnnuo</f>
        <v>0.03</v>
      </c>
      <c r="D67" s="6">
        <f t="shared" ref="D67:D130" si="30">IF(ISNUMBER(H66),H66,0)</f>
        <v>2.5548027860723499</v>
      </c>
      <c r="E67" s="7">
        <f>investimentoMensile*(1+incrementoMensile)^(ROW()-2)</f>
        <v>130.24929160765356</v>
      </c>
      <c r="F67" s="41">
        <f t="shared" ref="F67:F130" si="31">E67/$B67</f>
        <v>3.2865506396036297E-2</v>
      </c>
      <c r="G67" s="13">
        <f t="shared" ref="G67:G130" si="32">F67*$B67</f>
        <v>130.24929160765356</v>
      </c>
      <c r="H67" s="41">
        <f t="shared" ref="H67:H130" si="33">D67+F67</f>
        <v>2.5876682924683863</v>
      </c>
      <c r="I67" s="7">
        <f t="shared" ref="I67:I130" si="34">H67*$B67</f>
        <v>10255.188462583443</v>
      </c>
      <c r="J67" s="5">
        <f>IF(ISNUMBER(J66),J66,0)+investimentoMensile*(1+incrementoMensile)^(ROW()-1)</f>
        <v>7585.7647643583796</v>
      </c>
      <c r="K67" s="39">
        <f t="shared" ref="K67:K130" si="35">IF(ISNUMBER(Q66),Q66,0)</f>
        <v>1.9173703157316802</v>
      </c>
      <c r="L67" s="5">
        <f t="shared" ref="L67:L130" si="36">K67*$B67</f>
        <v>7598.7304855194161</v>
      </c>
      <c r="M67" s="5">
        <f>investimentoMensile*(1+incrementoMensile)^(ROW()-2)</f>
        <v>130.24929160765356</v>
      </c>
      <c r="N67" s="5">
        <f t="shared" ref="N67:N130" si="37">J67-L67</f>
        <v>-12.965721161036527</v>
      </c>
      <c r="O67" s="39">
        <f t="shared" ref="O67:O130" si="38">N67/$B67</f>
        <v>-3.2716108202021856E-3</v>
      </c>
      <c r="P67" s="14">
        <f t="shared" ref="P67:P130" si="39">O67*$B67</f>
        <v>-12.965721161036527</v>
      </c>
      <c r="Q67" s="39">
        <f t="shared" ref="Q67:Q130" si="40">K67+O67</f>
        <v>1.9140987049114779</v>
      </c>
      <c r="R67" s="5">
        <f t="shared" ref="R67:R130" si="41">Q67*$B67</f>
        <v>7585.7647643583796</v>
      </c>
      <c r="S67" s="18">
        <f t="shared" ref="S67:S130" si="42">M67-P67</f>
        <v>143.21501276869009</v>
      </c>
      <c r="T67" s="18">
        <f t="shared" ref="T67:T130" si="43">IF(ISNUMBER(V66),V66,0)+S67</f>
        <v>2402.3130330957961</v>
      </c>
      <c r="U67" s="19">
        <f t="shared" ref="U67:U130" si="44">T67*((1+$C67)^((A68-A67)/365.24)-1)</f>
        <v>5.8396479665505048</v>
      </c>
      <c r="V67" s="19">
        <f t="shared" ref="V67:V130" si="45">T67+U67</f>
        <v>2408.1526810623468</v>
      </c>
      <c r="W67" s="23">
        <f>IF(ISNUMBER(W66),W66,0)+investimentoMensile*(1+incrementoMensile)^(ROW()-1)</f>
        <v>7585.7647643583796</v>
      </c>
      <c r="X67" s="43">
        <f t="shared" ref="X67:X130" si="46">IF(ISNUMBER(AD66),AD66,0)</f>
        <v>1.9462603563981922</v>
      </c>
      <c r="Y67" s="23">
        <f t="shared" ref="Y67:Y130" si="47">X67*$B67</f>
        <v>7713.2246085061633</v>
      </c>
      <c r="Z67" s="23">
        <f>investimentoMensile*(1+incrementoMensile)^(ROW()-2)</f>
        <v>130.24929160765356</v>
      </c>
      <c r="AA67" s="23">
        <f t="shared" ref="AA67:AA130" si="48">W67-Y67</f>
        <v>-127.45984414778377</v>
      </c>
      <c r="AB67" s="43">
        <f t="shared" ref="AB67:AB130" si="49">MAX(0,MIN(AA67,Z67+IF(ISNUMBER(AI66),AI66,0)))/$B67</f>
        <v>0</v>
      </c>
      <c r="AC67" s="24">
        <f t="shared" ref="AC67:AC130" si="50">AB67*$B67</f>
        <v>0</v>
      </c>
      <c r="AD67" s="43">
        <f t="shared" ref="AD67:AD130" si="51">X67+AB67</f>
        <v>1.9462603563981922</v>
      </c>
      <c r="AE67" s="23">
        <f t="shared" ref="AE67:AE130" si="52">AD67*$B67</f>
        <v>7713.2246085061633</v>
      </c>
      <c r="AF67" s="25">
        <f t="shared" ref="AF67:AF130" si="53">Z67-AC67</f>
        <v>130.24929160765356</v>
      </c>
      <c r="AG67" s="25">
        <f t="shared" ref="AG67:AG130" si="54">IF(ISNUMBER(AI66),AI66,0)+AF67</f>
        <v>2255.4521622208454</v>
      </c>
      <c r="AH67" s="26">
        <f t="shared" ref="AH67:AH130" si="55">AG67*((1+$C67)^((A68-A67)/365.24)-1)</f>
        <v>5.4826521154038472</v>
      </c>
      <c r="AI67" s="26">
        <f t="shared" ref="AI67:AI130" si="56">AG67+AH67</f>
        <v>2260.934814336249</v>
      </c>
    </row>
    <row r="68" spans="1:35" x14ac:dyDescent="0.25">
      <c r="A68" s="2">
        <f t="shared" si="29"/>
        <v>42552</v>
      </c>
      <c r="B68" s="4">
        <f>INDEX('S&amp;P500TR'!B:B,MATCH(A68,'S&amp;P500TR'!A:A,0))</f>
        <v>3976.679931640625</v>
      </c>
      <c r="C68" s="16">
        <f>interesseAnnuo</f>
        <v>0.03</v>
      </c>
      <c r="D68" s="6">
        <f t="shared" si="30"/>
        <v>2.5876682924683863</v>
      </c>
      <c r="E68" s="7">
        <f>investimentoMensile*(1+incrementoMensile)^(ROW()-2)</f>
        <v>130.77994334439569</v>
      </c>
      <c r="F68" s="41">
        <f t="shared" si="31"/>
        <v>3.2886715952128671E-2</v>
      </c>
      <c r="G68" s="13">
        <f t="shared" si="32"/>
        <v>130.77994334439569</v>
      </c>
      <c r="H68" s="41">
        <f t="shared" si="33"/>
        <v>2.6205550084205149</v>
      </c>
      <c r="I68" s="7">
        <f t="shared" si="34"/>
        <v>10421.10851174619</v>
      </c>
      <c r="J68" s="5">
        <f>IF(ISNUMBER(J67),J67,0)+investimentoMensile*(1+incrementoMensile)^(ROW()-1)</f>
        <v>7717.077521380379</v>
      </c>
      <c r="K68" s="39">
        <f t="shared" si="35"/>
        <v>1.9140987049114779</v>
      </c>
      <c r="L68" s="5">
        <f t="shared" si="36"/>
        <v>7611.7579070007851</v>
      </c>
      <c r="M68" s="5">
        <f>investimentoMensile*(1+incrementoMensile)^(ROW()-2)</f>
        <v>130.77994334439569</v>
      </c>
      <c r="N68" s="5">
        <f t="shared" si="37"/>
        <v>105.31961437959399</v>
      </c>
      <c r="O68" s="39">
        <f t="shared" si="38"/>
        <v>2.648430756058941E-2</v>
      </c>
      <c r="P68" s="14">
        <f t="shared" si="39"/>
        <v>105.31961437959399</v>
      </c>
      <c r="Q68" s="39">
        <f t="shared" si="40"/>
        <v>1.9405830124720673</v>
      </c>
      <c r="R68" s="5">
        <f t="shared" si="41"/>
        <v>7717.077521380379</v>
      </c>
      <c r="S68" s="18">
        <f t="shared" si="42"/>
        <v>25.460328964801704</v>
      </c>
      <c r="T68" s="18">
        <f t="shared" si="43"/>
        <v>2433.6130100271484</v>
      </c>
      <c r="U68" s="19">
        <f t="shared" si="44"/>
        <v>6.1131719008129304</v>
      </c>
      <c r="V68" s="19">
        <f t="shared" si="45"/>
        <v>2439.7261819279615</v>
      </c>
      <c r="W68" s="23">
        <f>IF(ISNUMBER(W67),W67,0)+investimentoMensile*(1+incrementoMensile)^(ROW()-1)</f>
        <v>7717.077521380379</v>
      </c>
      <c r="X68" s="43">
        <f t="shared" si="46"/>
        <v>1.9462603563981922</v>
      </c>
      <c r="Y68" s="23">
        <f t="shared" si="47"/>
        <v>7739.6545010364216</v>
      </c>
      <c r="Z68" s="23">
        <f>investimentoMensile*(1+incrementoMensile)^(ROW()-2)</f>
        <v>130.77994334439569</v>
      </c>
      <c r="AA68" s="23">
        <f t="shared" si="48"/>
        <v>-22.576979656042568</v>
      </c>
      <c r="AB68" s="43">
        <f t="shared" si="49"/>
        <v>0</v>
      </c>
      <c r="AC68" s="24">
        <f t="shared" si="50"/>
        <v>0</v>
      </c>
      <c r="AD68" s="43">
        <f t="shared" si="51"/>
        <v>1.9462603563981922</v>
      </c>
      <c r="AE68" s="23">
        <f t="shared" si="52"/>
        <v>7739.6545010364216</v>
      </c>
      <c r="AF68" s="25">
        <f t="shared" si="53"/>
        <v>130.77994334439569</v>
      </c>
      <c r="AG68" s="25">
        <f t="shared" si="54"/>
        <v>2391.7147576806447</v>
      </c>
      <c r="AH68" s="26">
        <f t="shared" si="55"/>
        <v>6.0079245924354332</v>
      </c>
      <c r="AI68" s="26">
        <f t="shared" si="56"/>
        <v>2397.72268227308</v>
      </c>
    </row>
    <row r="69" spans="1:35" x14ac:dyDescent="0.25">
      <c r="A69" s="2">
        <f t="shared" si="29"/>
        <v>42583</v>
      </c>
      <c r="B69" s="4">
        <f>INDEX('S&amp;P500TR'!B:B,MATCH(A69,'S&amp;P500TR'!A:A,0))</f>
        <v>4109.27978515625</v>
      </c>
      <c r="C69" s="16">
        <f>interesseAnnuo</f>
        <v>0.03</v>
      </c>
      <c r="D69" s="6">
        <f t="shared" si="30"/>
        <v>2.6205550084205149</v>
      </c>
      <c r="E69" s="7">
        <f>investimentoMensile*(1+incrementoMensile)^(ROW()-2)</f>
        <v>131.31275702199926</v>
      </c>
      <c r="F69" s="41">
        <f t="shared" si="31"/>
        <v>3.195517557512971E-2</v>
      </c>
      <c r="G69" s="13">
        <f t="shared" si="32"/>
        <v>131.31275702199926</v>
      </c>
      <c r="H69" s="41">
        <f t="shared" si="33"/>
        <v>2.6525101839956444</v>
      </c>
      <c r="I69" s="7">
        <f t="shared" si="34"/>
        <v>10899.906479014388</v>
      </c>
      <c r="J69" s="5">
        <f>IF(ISNUMBER(J68),J68,0)+investimentoMensile*(1+incrementoMensile)^(ROW()-1)</f>
        <v>7848.9252628288577</v>
      </c>
      <c r="K69" s="39">
        <f t="shared" si="35"/>
        <v>1.9405830124720673</v>
      </c>
      <c r="L69" s="5">
        <f t="shared" si="36"/>
        <v>7974.3985445690851</v>
      </c>
      <c r="M69" s="5">
        <f>investimentoMensile*(1+incrementoMensile)^(ROW()-2)</f>
        <v>131.31275702199926</v>
      </c>
      <c r="N69" s="5">
        <f t="shared" si="37"/>
        <v>-125.47328174022732</v>
      </c>
      <c r="O69" s="39">
        <f t="shared" si="38"/>
        <v>-3.0534129652954833E-2</v>
      </c>
      <c r="P69" s="14">
        <f t="shared" si="39"/>
        <v>-125.47328174022732</v>
      </c>
      <c r="Q69" s="39">
        <f t="shared" si="40"/>
        <v>1.9100488828191124</v>
      </c>
      <c r="R69" s="5">
        <f t="shared" si="41"/>
        <v>7848.9252628288577</v>
      </c>
      <c r="S69" s="18">
        <f t="shared" si="42"/>
        <v>256.78603876222655</v>
      </c>
      <c r="T69" s="18">
        <f t="shared" si="43"/>
        <v>2696.5122206901879</v>
      </c>
      <c r="U69" s="19">
        <f t="shared" si="44"/>
        <v>6.7735678063037801</v>
      </c>
      <c r="V69" s="19">
        <f t="shared" si="45"/>
        <v>2703.2857884964915</v>
      </c>
      <c r="W69" s="23">
        <f>IF(ISNUMBER(W68),W68,0)+investimentoMensile*(1+incrementoMensile)^(ROW()-1)</f>
        <v>7848.9252628288577</v>
      </c>
      <c r="X69" s="43">
        <f t="shared" si="46"/>
        <v>1.9462603563981922</v>
      </c>
      <c r="Y69" s="23">
        <f t="shared" si="47"/>
        <v>7997.72833919809</v>
      </c>
      <c r="Z69" s="23">
        <f>investimentoMensile*(1+incrementoMensile)^(ROW()-2)</f>
        <v>131.31275702199926</v>
      </c>
      <c r="AA69" s="23">
        <f t="shared" si="48"/>
        <v>-148.80307636923226</v>
      </c>
      <c r="AB69" s="43">
        <f t="shared" si="49"/>
        <v>0</v>
      </c>
      <c r="AC69" s="24">
        <f t="shared" si="50"/>
        <v>0</v>
      </c>
      <c r="AD69" s="43">
        <f t="shared" si="51"/>
        <v>1.9462603563981922</v>
      </c>
      <c r="AE69" s="23">
        <f t="shared" si="52"/>
        <v>7997.72833919809</v>
      </c>
      <c r="AF69" s="25">
        <f t="shared" si="53"/>
        <v>131.31275702199926</v>
      </c>
      <c r="AG69" s="25">
        <f t="shared" si="54"/>
        <v>2529.0354392950794</v>
      </c>
      <c r="AH69" s="26">
        <f t="shared" si="55"/>
        <v>6.3528705344512826</v>
      </c>
      <c r="AI69" s="26">
        <f t="shared" si="56"/>
        <v>2535.3883098295305</v>
      </c>
    </row>
    <row r="70" spans="1:35" x14ac:dyDescent="0.25">
      <c r="A70" s="2">
        <f t="shared" si="29"/>
        <v>42614</v>
      </c>
      <c r="B70" s="4">
        <f>INDEX('S&amp;P500TR'!B:B,MATCH(A70,'S&amp;P500TR'!A:A,0))</f>
        <v>4120.169921875</v>
      </c>
      <c r="C70" s="16">
        <f>interesseAnnuo</f>
        <v>0.03</v>
      </c>
      <c r="D70" s="6">
        <f t="shared" si="30"/>
        <v>2.6525101839956444</v>
      </c>
      <c r="E70" s="7">
        <f>investimentoMensile*(1+incrementoMensile)^(ROW()-2)</f>
        <v>131.84774144847904</v>
      </c>
      <c r="F70" s="41">
        <f t="shared" si="31"/>
        <v>3.2000559187733209E-2</v>
      </c>
      <c r="G70" s="13">
        <f t="shared" si="32"/>
        <v>131.84774144847904</v>
      </c>
      <c r="H70" s="41">
        <f t="shared" si="33"/>
        <v>2.6845107431833775</v>
      </c>
      <c r="I70" s="7">
        <f t="shared" si="34"/>
        <v>11060.640419014455</v>
      </c>
      <c r="J70" s="5">
        <f>IF(ISNUMBER(J69),J69,0)+investimentoMensile*(1+incrementoMensile)^(ROW()-1)</f>
        <v>7981.3101682965926</v>
      </c>
      <c r="K70" s="39">
        <f t="shared" si="35"/>
        <v>1.9100488828191124</v>
      </c>
      <c r="L70" s="5">
        <f t="shared" si="36"/>
        <v>7869.7259563022535</v>
      </c>
      <c r="M70" s="5">
        <f>investimentoMensile*(1+incrementoMensile)^(ROW()-2)</f>
        <v>131.84774144847904</v>
      </c>
      <c r="N70" s="5">
        <f t="shared" si="37"/>
        <v>111.58421199433906</v>
      </c>
      <c r="O70" s="39">
        <f t="shared" si="38"/>
        <v>2.7082429635222303E-2</v>
      </c>
      <c r="P70" s="14">
        <f t="shared" si="39"/>
        <v>111.58421199433906</v>
      </c>
      <c r="Q70" s="39">
        <f t="shared" si="40"/>
        <v>1.9371313124543348</v>
      </c>
      <c r="R70" s="5">
        <f t="shared" si="41"/>
        <v>7981.3101682965926</v>
      </c>
      <c r="S70" s="18">
        <f t="shared" si="42"/>
        <v>20.263529454139984</v>
      </c>
      <c r="T70" s="18">
        <f t="shared" si="43"/>
        <v>2723.5493179506316</v>
      </c>
      <c r="U70" s="19">
        <f t="shared" si="44"/>
        <v>6.6205232279303043</v>
      </c>
      <c r="V70" s="19">
        <f t="shared" si="45"/>
        <v>2730.1698411785619</v>
      </c>
      <c r="W70" s="23">
        <f>IF(ISNUMBER(W69),W69,0)+investimentoMensile*(1+incrementoMensile)^(ROW()-1)</f>
        <v>7981.3101682965926</v>
      </c>
      <c r="X70" s="43">
        <f t="shared" si="46"/>
        <v>1.9462603563981922</v>
      </c>
      <c r="Y70" s="23">
        <f t="shared" si="47"/>
        <v>8018.9233805695494</v>
      </c>
      <c r="Z70" s="23">
        <f>investimentoMensile*(1+incrementoMensile)^(ROW()-2)</f>
        <v>131.84774144847904</v>
      </c>
      <c r="AA70" s="23">
        <f t="shared" si="48"/>
        <v>-37.613212272956844</v>
      </c>
      <c r="AB70" s="43">
        <f t="shared" si="49"/>
        <v>0</v>
      </c>
      <c r="AC70" s="24">
        <f t="shared" si="50"/>
        <v>0</v>
      </c>
      <c r="AD70" s="43">
        <f t="shared" si="51"/>
        <v>1.9462603563981922</v>
      </c>
      <c r="AE70" s="23">
        <f t="shared" si="52"/>
        <v>8018.9233805695494</v>
      </c>
      <c r="AF70" s="25">
        <f t="shared" si="53"/>
        <v>131.84774144847904</v>
      </c>
      <c r="AG70" s="25">
        <f t="shared" si="54"/>
        <v>2667.2360512780097</v>
      </c>
      <c r="AH70" s="26">
        <f t="shared" si="55"/>
        <v>6.4836344675214193</v>
      </c>
      <c r="AI70" s="26">
        <f t="shared" si="56"/>
        <v>2673.719685745531</v>
      </c>
    </row>
    <row r="71" spans="1:35" x14ac:dyDescent="0.25">
      <c r="A71" s="2">
        <f t="shared" si="29"/>
        <v>42644</v>
      </c>
      <c r="B71" s="4">
        <f>INDEX('S&amp;P500TR'!B:B,MATCH(A71,'S&amp;P500TR'!A:A,0))</f>
        <v>4121.06005859375</v>
      </c>
      <c r="C71" s="16">
        <f>interesseAnnuo</f>
        <v>0.03</v>
      </c>
      <c r="D71" s="6">
        <f t="shared" si="30"/>
        <v>2.6845107431833775</v>
      </c>
      <c r="E71" s="7">
        <f>investimentoMensile*(1+incrementoMensile)^(ROW()-2)</f>
        <v>132.3849054677346</v>
      </c>
      <c r="F71" s="41">
        <f t="shared" si="31"/>
        <v>3.2123993240930578E-2</v>
      </c>
      <c r="G71" s="13">
        <f t="shared" si="32"/>
        <v>132.3849054677346</v>
      </c>
      <c r="H71" s="41">
        <f t="shared" si="33"/>
        <v>2.7166347364243082</v>
      </c>
      <c r="I71" s="7">
        <f t="shared" si="34"/>
        <v>11195.414906066577</v>
      </c>
      <c r="J71" s="5">
        <f>IF(ISNUMBER(J70),J70,0)+investimentoMensile*(1+incrementoMensile)^(ROW()-1)</f>
        <v>8114.2344262562892</v>
      </c>
      <c r="K71" s="39">
        <f t="shared" si="35"/>
        <v>1.9371313124543348</v>
      </c>
      <c r="L71" s="5">
        <f t="shared" si="36"/>
        <v>7983.0344800068488</v>
      </c>
      <c r="M71" s="5">
        <f>investimentoMensile*(1+incrementoMensile)^(ROW()-2)</f>
        <v>132.3849054677346</v>
      </c>
      <c r="N71" s="5">
        <f t="shared" si="37"/>
        <v>131.19994624944047</v>
      </c>
      <c r="O71" s="39">
        <f t="shared" si="38"/>
        <v>3.1836455762358024E-2</v>
      </c>
      <c r="P71" s="14">
        <f t="shared" si="39"/>
        <v>131.19994624944047</v>
      </c>
      <c r="Q71" s="39">
        <f t="shared" si="40"/>
        <v>1.9689677682166928</v>
      </c>
      <c r="R71" s="5">
        <f t="shared" si="41"/>
        <v>8114.2344262562892</v>
      </c>
      <c r="S71" s="18">
        <f t="shared" si="42"/>
        <v>1.1849592182941251</v>
      </c>
      <c r="T71" s="18">
        <f t="shared" si="43"/>
        <v>2731.3548003968563</v>
      </c>
      <c r="U71" s="19">
        <f t="shared" si="44"/>
        <v>6.8610914505056426</v>
      </c>
      <c r="V71" s="19">
        <f t="shared" si="45"/>
        <v>2738.2158918473619</v>
      </c>
      <c r="W71" s="23">
        <f>IF(ISNUMBER(W70),W70,0)+investimentoMensile*(1+incrementoMensile)^(ROW()-1)</f>
        <v>8114.2344262562892</v>
      </c>
      <c r="X71" s="43">
        <f t="shared" si="46"/>
        <v>1.9462603563981922</v>
      </c>
      <c r="Y71" s="23">
        <f t="shared" si="47"/>
        <v>8020.6558183770267</v>
      </c>
      <c r="Z71" s="23">
        <f>investimentoMensile*(1+incrementoMensile)^(ROW()-2)</f>
        <v>132.3849054677346</v>
      </c>
      <c r="AA71" s="23">
        <f t="shared" si="48"/>
        <v>93.578607879262563</v>
      </c>
      <c r="AB71" s="43">
        <f t="shared" si="49"/>
        <v>2.2707411818500618E-2</v>
      </c>
      <c r="AC71" s="24">
        <f t="shared" si="50"/>
        <v>93.578607879262563</v>
      </c>
      <c r="AD71" s="43">
        <f t="shared" si="51"/>
        <v>1.9689677682166928</v>
      </c>
      <c r="AE71" s="23">
        <f t="shared" si="52"/>
        <v>8114.2344262562892</v>
      </c>
      <c r="AF71" s="25">
        <f t="shared" si="53"/>
        <v>38.806297588472034</v>
      </c>
      <c r="AG71" s="25">
        <f t="shared" si="54"/>
        <v>2712.5259833340033</v>
      </c>
      <c r="AH71" s="26">
        <f t="shared" si="55"/>
        <v>6.8137939570586887</v>
      </c>
      <c r="AI71" s="26">
        <f t="shared" si="56"/>
        <v>2719.3397772910621</v>
      </c>
    </row>
    <row r="72" spans="1:35" x14ac:dyDescent="0.25">
      <c r="A72" s="2">
        <f t="shared" si="29"/>
        <v>42675</v>
      </c>
      <c r="B72" s="4">
        <f>INDEX('S&amp;P500TR'!B:B,MATCH(A72,'S&amp;P500TR'!A:A,0))</f>
        <v>4018.469970703125</v>
      </c>
      <c r="C72" s="16">
        <f>interesseAnnuo</f>
        <v>0.03</v>
      </c>
      <c r="D72" s="6">
        <f t="shared" si="30"/>
        <v>2.7166347364243082</v>
      </c>
      <c r="E72" s="7">
        <f>investimentoMensile*(1+incrementoMensile)^(ROW()-2)</f>
        <v>132.92425795969675</v>
      </c>
      <c r="F72" s="41">
        <f t="shared" si="31"/>
        <v>3.3078325563905747E-2</v>
      </c>
      <c r="G72" s="13">
        <f t="shared" si="32"/>
        <v>132.92425795969675</v>
      </c>
      <c r="H72" s="41">
        <f t="shared" si="33"/>
        <v>2.749713061988214</v>
      </c>
      <c r="I72" s="7">
        <f t="shared" si="34"/>
        <v>11049.639367649779</v>
      </c>
      <c r="J72" s="5">
        <f>IF(ISNUMBER(J71),J71,0)+investimentoMensile*(1+incrementoMensile)^(ROW()-1)</f>
        <v>8247.7002340967629</v>
      </c>
      <c r="K72" s="39">
        <f t="shared" si="35"/>
        <v>1.9689677682166928</v>
      </c>
      <c r="L72" s="5">
        <f t="shared" si="36"/>
        <v>7912.2378498611315</v>
      </c>
      <c r="M72" s="5">
        <f>investimentoMensile*(1+incrementoMensile)^(ROW()-2)</f>
        <v>132.92425795969675</v>
      </c>
      <c r="N72" s="5">
        <f t="shared" si="37"/>
        <v>335.46238423563136</v>
      </c>
      <c r="O72" s="39">
        <f t="shared" si="38"/>
        <v>8.3480127183066744E-2</v>
      </c>
      <c r="P72" s="14">
        <f t="shared" si="39"/>
        <v>335.46238423563136</v>
      </c>
      <c r="Q72" s="39">
        <f t="shared" si="40"/>
        <v>2.0524478953997596</v>
      </c>
      <c r="R72" s="5">
        <f t="shared" si="41"/>
        <v>8247.7002340967629</v>
      </c>
      <c r="S72" s="18">
        <f t="shared" si="42"/>
        <v>-202.53812627593462</v>
      </c>
      <c r="T72" s="18">
        <f t="shared" si="43"/>
        <v>2535.6777655714272</v>
      </c>
      <c r="U72" s="19">
        <f t="shared" si="44"/>
        <v>6.1638368120846145</v>
      </c>
      <c r="V72" s="19">
        <f t="shared" si="45"/>
        <v>2541.8416023835121</v>
      </c>
      <c r="W72" s="23">
        <f>IF(ISNUMBER(W71),W71,0)+investimentoMensile*(1+incrementoMensile)^(ROW()-1)</f>
        <v>8247.7002340967629</v>
      </c>
      <c r="X72" s="43">
        <f t="shared" si="46"/>
        <v>1.9689677682166928</v>
      </c>
      <c r="Y72" s="23">
        <f t="shared" si="47"/>
        <v>7912.2378498611315</v>
      </c>
      <c r="Z72" s="23">
        <f>investimentoMensile*(1+incrementoMensile)^(ROW()-2)</f>
        <v>132.92425795969675</v>
      </c>
      <c r="AA72" s="23">
        <f t="shared" si="48"/>
        <v>335.46238423563136</v>
      </c>
      <c r="AB72" s="43">
        <f t="shared" si="49"/>
        <v>8.3480127183066744E-2</v>
      </c>
      <c r="AC72" s="24">
        <f t="shared" si="50"/>
        <v>335.46238423563136</v>
      </c>
      <c r="AD72" s="43">
        <f t="shared" si="51"/>
        <v>2.0524478953997596</v>
      </c>
      <c r="AE72" s="23">
        <f t="shared" si="52"/>
        <v>8247.7002340967629</v>
      </c>
      <c r="AF72" s="25">
        <f t="shared" si="53"/>
        <v>-202.53812627593462</v>
      </c>
      <c r="AG72" s="25">
        <f t="shared" si="54"/>
        <v>2516.8016510151274</v>
      </c>
      <c r="AH72" s="26">
        <f t="shared" si="55"/>
        <v>6.1179519242842009</v>
      </c>
      <c r="AI72" s="26">
        <f t="shared" si="56"/>
        <v>2522.9196029394116</v>
      </c>
    </row>
    <row r="73" spans="1:35" x14ac:dyDescent="0.25">
      <c r="A73" s="2">
        <f t="shared" si="29"/>
        <v>42705</v>
      </c>
      <c r="B73" s="4">
        <f>INDEX('S&amp;P500TR'!B:B,MATCH(A73,'S&amp;P500TR'!A:A,0))</f>
        <v>4181.14990234375</v>
      </c>
      <c r="C73" s="16">
        <f>interesseAnnuo</f>
        <v>0.03</v>
      </c>
      <c r="D73" s="6">
        <f t="shared" si="30"/>
        <v>2.749713061988214</v>
      </c>
      <c r="E73" s="7">
        <f>investimentoMensile*(1+incrementoMensile)^(ROW()-2)</f>
        <v>133.46580784047416</v>
      </c>
      <c r="F73" s="41">
        <f t="shared" si="31"/>
        <v>3.1920837797673719E-2</v>
      </c>
      <c r="G73" s="13">
        <f t="shared" si="32"/>
        <v>133.46580784047416</v>
      </c>
      <c r="H73" s="41">
        <f t="shared" si="33"/>
        <v>2.7816338997858878</v>
      </c>
      <c r="I73" s="7">
        <f t="shared" si="34"/>
        <v>11630.428308445829</v>
      </c>
      <c r="J73" s="5">
        <f>IF(ISNUMBER(J72),J72,0)+investimentoMensile*(1+incrementoMensile)^(ROW()-1)</f>
        <v>8381.7097981592633</v>
      </c>
      <c r="K73" s="39">
        <f t="shared" si="35"/>
        <v>2.0524478953997596</v>
      </c>
      <c r="L73" s="5">
        <f t="shared" si="36"/>
        <v>8581.5923174163399</v>
      </c>
      <c r="M73" s="5">
        <f>investimentoMensile*(1+incrementoMensile)^(ROW()-2)</f>
        <v>133.46580784047416</v>
      </c>
      <c r="N73" s="5">
        <f t="shared" si="37"/>
        <v>-199.88251925707664</v>
      </c>
      <c r="O73" s="39">
        <f t="shared" si="38"/>
        <v>-4.7805633360581544E-2</v>
      </c>
      <c r="P73" s="14">
        <f t="shared" si="39"/>
        <v>-199.88251925707664</v>
      </c>
      <c r="Q73" s="39">
        <f t="shared" si="40"/>
        <v>2.0046422620391779</v>
      </c>
      <c r="R73" s="5">
        <f t="shared" si="41"/>
        <v>8381.7097981592633</v>
      </c>
      <c r="S73" s="18">
        <f t="shared" si="42"/>
        <v>333.34832709755079</v>
      </c>
      <c r="T73" s="18">
        <f t="shared" si="43"/>
        <v>2875.1899294810628</v>
      </c>
      <c r="U73" s="19">
        <f t="shared" si="44"/>
        <v>7.2224015132988892</v>
      </c>
      <c r="V73" s="19">
        <f t="shared" si="45"/>
        <v>2882.4123309943616</v>
      </c>
      <c r="W73" s="23">
        <f>IF(ISNUMBER(W72),W72,0)+investimentoMensile*(1+incrementoMensile)^(ROW()-1)</f>
        <v>8381.7097981592633</v>
      </c>
      <c r="X73" s="43">
        <f t="shared" si="46"/>
        <v>2.0524478953997596</v>
      </c>
      <c r="Y73" s="23">
        <f t="shared" si="47"/>
        <v>8581.5923174163399</v>
      </c>
      <c r="Z73" s="23">
        <f>investimentoMensile*(1+incrementoMensile)^(ROW()-2)</f>
        <v>133.46580784047416</v>
      </c>
      <c r="AA73" s="23">
        <f t="shared" si="48"/>
        <v>-199.88251925707664</v>
      </c>
      <c r="AB73" s="43">
        <f t="shared" si="49"/>
        <v>0</v>
      </c>
      <c r="AC73" s="24">
        <f t="shared" si="50"/>
        <v>0</v>
      </c>
      <c r="AD73" s="43">
        <f t="shared" si="51"/>
        <v>2.0524478953997596</v>
      </c>
      <c r="AE73" s="23">
        <f t="shared" si="52"/>
        <v>8581.5923174163399</v>
      </c>
      <c r="AF73" s="25">
        <f t="shared" si="53"/>
        <v>133.46580784047416</v>
      </c>
      <c r="AG73" s="25">
        <f t="shared" si="54"/>
        <v>2656.3854107798857</v>
      </c>
      <c r="AH73" s="26">
        <f t="shared" si="55"/>
        <v>6.672770314754298</v>
      </c>
      <c r="AI73" s="26">
        <f t="shared" si="56"/>
        <v>2663.0581810946401</v>
      </c>
    </row>
    <row r="74" spans="1:35" x14ac:dyDescent="0.25">
      <c r="A74" s="2">
        <f t="shared" si="29"/>
        <v>42736</v>
      </c>
      <c r="B74" s="4">
        <f>INDEX('S&amp;P500TR'!B:B,MATCH(A74,'S&amp;P500TR'!A:A,0))</f>
        <v>4278.66015625</v>
      </c>
      <c r="C74" s="16">
        <f>interesseAnnuo</f>
        <v>0.03</v>
      </c>
      <c r="D74" s="6">
        <f t="shared" si="30"/>
        <v>2.7816338997858878</v>
      </c>
      <c r="E74" s="7">
        <f>investimentoMensile*(1+incrementoMensile)^(ROW()-2)</f>
        <v>134.00956406250089</v>
      </c>
      <c r="F74" s="41">
        <f t="shared" si="31"/>
        <v>3.1320450601048107E-2</v>
      </c>
      <c r="G74" s="13">
        <f t="shared" si="32"/>
        <v>134.00956406250089</v>
      </c>
      <c r="H74" s="41">
        <f t="shared" si="33"/>
        <v>2.8129543503869359</v>
      </c>
      <c r="I74" s="7">
        <f t="shared" si="34"/>
        <v>12035.675700350685</v>
      </c>
      <c r="J74" s="5">
        <f>IF(ISNUMBER(J73),J73,0)+investimentoMensile*(1+incrementoMensile)^(ROW()-1)</f>
        <v>8516.2653337739484</v>
      </c>
      <c r="K74" s="39">
        <f t="shared" si="35"/>
        <v>2.0046422620391779</v>
      </c>
      <c r="L74" s="5">
        <f t="shared" si="36"/>
        <v>8577.1829741219026</v>
      </c>
      <c r="M74" s="5">
        <f>investimentoMensile*(1+incrementoMensile)^(ROW()-2)</f>
        <v>134.00956406250089</v>
      </c>
      <c r="N74" s="5">
        <f t="shared" si="37"/>
        <v>-60.917640347954148</v>
      </c>
      <c r="O74" s="39">
        <f t="shared" si="38"/>
        <v>-1.4237550570350734E-2</v>
      </c>
      <c r="P74" s="14">
        <f t="shared" si="39"/>
        <v>-60.917640347954148</v>
      </c>
      <c r="Q74" s="39">
        <f t="shared" si="40"/>
        <v>1.9904047114688272</v>
      </c>
      <c r="R74" s="5">
        <f t="shared" si="41"/>
        <v>8516.2653337739484</v>
      </c>
      <c r="S74" s="18">
        <f t="shared" si="42"/>
        <v>194.92720441045503</v>
      </c>
      <c r="T74" s="18">
        <f t="shared" si="43"/>
        <v>3077.3395354048166</v>
      </c>
      <c r="U74" s="19">
        <f t="shared" si="44"/>
        <v>7.7301960088089681</v>
      </c>
      <c r="V74" s="19">
        <f t="shared" si="45"/>
        <v>3085.0697314136255</v>
      </c>
      <c r="W74" s="23">
        <f>IF(ISNUMBER(W73),W73,0)+investimentoMensile*(1+incrementoMensile)^(ROW()-1)</f>
        <v>8516.2653337739484</v>
      </c>
      <c r="X74" s="43">
        <f t="shared" si="46"/>
        <v>2.0524478953997596</v>
      </c>
      <c r="Y74" s="23">
        <f t="shared" si="47"/>
        <v>8781.7270328261184</v>
      </c>
      <c r="Z74" s="23">
        <f>investimentoMensile*(1+incrementoMensile)^(ROW()-2)</f>
        <v>134.00956406250089</v>
      </c>
      <c r="AA74" s="23">
        <f t="shared" si="48"/>
        <v>-265.46169905216993</v>
      </c>
      <c r="AB74" s="43">
        <f t="shared" si="49"/>
        <v>0</v>
      </c>
      <c r="AC74" s="24">
        <f t="shared" si="50"/>
        <v>0</v>
      </c>
      <c r="AD74" s="43">
        <f t="shared" si="51"/>
        <v>2.0524478953997596</v>
      </c>
      <c r="AE74" s="23">
        <f t="shared" si="52"/>
        <v>8781.7270328261184</v>
      </c>
      <c r="AF74" s="25">
        <f t="shared" si="53"/>
        <v>134.00956406250089</v>
      </c>
      <c r="AG74" s="25">
        <f t="shared" si="54"/>
        <v>2797.067745157141</v>
      </c>
      <c r="AH74" s="26">
        <f t="shared" si="55"/>
        <v>7.0261606401315495</v>
      </c>
      <c r="AI74" s="26">
        <f t="shared" si="56"/>
        <v>2804.0939057972723</v>
      </c>
    </row>
    <row r="75" spans="1:35" x14ac:dyDescent="0.25">
      <c r="A75" s="2">
        <f t="shared" si="29"/>
        <v>42767</v>
      </c>
      <c r="B75" s="4">
        <f>INDEX('S&amp;P500TR'!B:B,MATCH(A75,'S&amp;P500TR'!A:A,0))</f>
        <v>4362.10009765625</v>
      </c>
      <c r="C75" s="16">
        <f>interesseAnnuo</f>
        <v>0.03</v>
      </c>
      <c r="D75" s="6">
        <f t="shared" si="30"/>
        <v>2.8129543503869359</v>
      </c>
      <c r="E75" s="7">
        <f>investimentoMensile*(1+incrementoMensile)^(ROW()-2)</f>
        <v>134.55553561468429</v>
      </c>
      <c r="F75" s="41">
        <f t="shared" si="31"/>
        <v>3.0846503427782591E-2</v>
      </c>
      <c r="G75" s="13">
        <f t="shared" si="32"/>
        <v>134.55553561468429</v>
      </c>
      <c r="H75" s="41">
        <f t="shared" si="33"/>
        <v>2.8438008538147184</v>
      </c>
      <c r="I75" s="7">
        <f t="shared" si="34"/>
        <v>12404.94398214011</v>
      </c>
      <c r="J75" s="5">
        <f>IF(ISNUMBER(J74),J74,0)+investimentoMensile*(1+incrementoMensile)^(ROW()-1)</f>
        <v>8651.3690652965015</v>
      </c>
      <c r="K75" s="39">
        <f t="shared" si="35"/>
        <v>1.9904047114688272</v>
      </c>
      <c r="L75" s="5">
        <f t="shared" si="36"/>
        <v>8682.3445862736316</v>
      </c>
      <c r="M75" s="5">
        <f>investimentoMensile*(1+incrementoMensile)^(ROW()-2)</f>
        <v>134.55553561468429</v>
      </c>
      <c r="N75" s="5">
        <f t="shared" si="37"/>
        <v>-30.975520977130145</v>
      </c>
      <c r="O75" s="39">
        <f t="shared" si="38"/>
        <v>-7.101056895455757E-3</v>
      </c>
      <c r="P75" s="14">
        <f t="shared" si="39"/>
        <v>-30.975520977130145</v>
      </c>
      <c r="Q75" s="39">
        <f t="shared" si="40"/>
        <v>1.9833036545733715</v>
      </c>
      <c r="R75" s="5">
        <f t="shared" si="41"/>
        <v>8651.3690652965015</v>
      </c>
      <c r="S75" s="18">
        <f t="shared" si="42"/>
        <v>165.53105659181443</v>
      </c>
      <c r="T75" s="18">
        <f t="shared" si="43"/>
        <v>3250.6007880054399</v>
      </c>
      <c r="U75" s="19">
        <f t="shared" si="44"/>
        <v>7.3743258100247582</v>
      </c>
      <c r="V75" s="19">
        <f t="shared" si="45"/>
        <v>3257.9751138154647</v>
      </c>
      <c r="W75" s="23">
        <f>IF(ISNUMBER(W74),W74,0)+investimentoMensile*(1+incrementoMensile)^(ROW()-1)</f>
        <v>8651.3690652965015</v>
      </c>
      <c r="X75" s="43">
        <f t="shared" si="46"/>
        <v>2.0524478953997596</v>
      </c>
      <c r="Y75" s="23">
        <f t="shared" si="47"/>
        <v>8952.9831649576554</v>
      </c>
      <c r="Z75" s="23">
        <f>investimentoMensile*(1+incrementoMensile)^(ROW()-2)</f>
        <v>134.55553561468429</v>
      </c>
      <c r="AA75" s="23">
        <f t="shared" si="48"/>
        <v>-301.61409966115389</v>
      </c>
      <c r="AB75" s="43">
        <f t="shared" si="49"/>
        <v>0</v>
      </c>
      <c r="AC75" s="24">
        <f t="shared" si="50"/>
        <v>0</v>
      </c>
      <c r="AD75" s="43">
        <f t="shared" si="51"/>
        <v>2.0524478953997596</v>
      </c>
      <c r="AE75" s="23">
        <f t="shared" si="52"/>
        <v>8952.9831649576554</v>
      </c>
      <c r="AF75" s="25">
        <f t="shared" si="53"/>
        <v>134.55553561468429</v>
      </c>
      <c r="AG75" s="25">
        <f t="shared" si="54"/>
        <v>2938.6494414119566</v>
      </c>
      <c r="AH75" s="26">
        <f t="shared" si="55"/>
        <v>6.6666317507773778</v>
      </c>
      <c r="AI75" s="26">
        <f t="shared" si="56"/>
        <v>2945.316073162734</v>
      </c>
    </row>
    <row r="76" spans="1:35" x14ac:dyDescent="0.25">
      <c r="A76" s="2">
        <f t="shared" si="29"/>
        <v>42795</v>
      </c>
      <c r="B76" s="4">
        <f>INDEX('S&amp;P500TR'!B:B,MATCH(A76,'S&amp;P500TR'!A:A,0))</f>
        <v>4595.72998046875</v>
      </c>
      <c r="C76" s="16">
        <f>interesseAnnuo</f>
        <v>0.03</v>
      </c>
      <c r="D76" s="6">
        <f t="shared" si="30"/>
        <v>2.8438008538147184</v>
      </c>
      <c r="E76" s="7">
        <f>investimentoMensile*(1+incrementoMensile)^(ROW()-2)</f>
        <v>135.10373152255363</v>
      </c>
      <c r="F76" s="41">
        <f t="shared" si="31"/>
        <v>2.9397665245070266E-2</v>
      </c>
      <c r="G76" s="13">
        <f t="shared" si="32"/>
        <v>135.10373152255363</v>
      </c>
      <c r="H76" s="41">
        <f t="shared" si="33"/>
        <v>2.8731985190597888</v>
      </c>
      <c r="I76" s="7">
        <f t="shared" si="34"/>
        <v>13204.444573881485</v>
      </c>
      <c r="J76" s="5">
        <f>IF(ISNUMBER(J75),J75,0)+investimentoMensile*(1+incrementoMensile)^(ROW()-1)</f>
        <v>8787.023226144911</v>
      </c>
      <c r="K76" s="39">
        <f t="shared" si="35"/>
        <v>1.9833036545733715</v>
      </c>
      <c r="L76" s="5">
        <f t="shared" si="36"/>
        <v>9114.7280656960811</v>
      </c>
      <c r="M76" s="5">
        <f>investimentoMensile*(1+incrementoMensile)^(ROW()-2)</f>
        <v>135.10373152255363</v>
      </c>
      <c r="N76" s="5">
        <f t="shared" si="37"/>
        <v>-327.70483955117015</v>
      </c>
      <c r="O76" s="39">
        <f t="shared" si="38"/>
        <v>-7.1306373730369882E-2</v>
      </c>
      <c r="P76" s="14">
        <f t="shared" si="39"/>
        <v>-327.70483955117015</v>
      </c>
      <c r="Q76" s="39">
        <f t="shared" si="40"/>
        <v>1.9119972808430017</v>
      </c>
      <c r="R76" s="5">
        <f t="shared" si="41"/>
        <v>8787.023226144911</v>
      </c>
      <c r="S76" s="18">
        <f t="shared" si="42"/>
        <v>462.80857107372378</v>
      </c>
      <c r="T76" s="18">
        <f t="shared" si="43"/>
        <v>3720.7836848891884</v>
      </c>
      <c r="U76" s="19">
        <f t="shared" si="44"/>
        <v>9.3465107959847877</v>
      </c>
      <c r="V76" s="19">
        <f t="shared" si="45"/>
        <v>3730.130195685173</v>
      </c>
      <c r="W76" s="23">
        <f>IF(ISNUMBER(W75),W75,0)+investimentoMensile*(1+incrementoMensile)^(ROW()-1)</f>
        <v>8787.023226144911</v>
      </c>
      <c r="X76" s="43">
        <f t="shared" si="46"/>
        <v>2.0524478953997596</v>
      </c>
      <c r="Y76" s="23">
        <f t="shared" si="47"/>
        <v>9432.4963262386646</v>
      </c>
      <c r="Z76" s="23">
        <f>investimentoMensile*(1+incrementoMensile)^(ROW()-2)</f>
        <v>135.10373152255363</v>
      </c>
      <c r="AA76" s="23">
        <f t="shared" si="48"/>
        <v>-645.4731000937536</v>
      </c>
      <c r="AB76" s="43">
        <f t="shared" si="49"/>
        <v>0</v>
      </c>
      <c r="AC76" s="24">
        <f t="shared" si="50"/>
        <v>0</v>
      </c>
      <c r="AD76" s="43">
        <f t="shared" si="51"/>
        <v>2.0524478953997596</v>
      </c>
      <c r="AE76" s="23">
        <f t="shared" si="52"/>
        <v>9432.4963262386646</v>
      </c>
      <c r="AF76" s="25">
        <f t="shared" si="53"/>
        <v>135.10373152255363</v>
      </c>
      <c r="AG76" s="25">
        <f t="shared" si="54"/>
        <v>3080.4198046852875</v>
      </c>
      <c r="AH76" s="26">
        <f t="shared" si="55"/>
        <v>7.7379335642603593</v>
      </c>
      <c r="AI76" s="26">
        <f t="shared" si="56"/>
        <v>3088.1577382495479</v>
      </c>
    </row>
    <row r="77" spans="1:35" x14ac:dyDescent="0.25">
      <c r="A77" s="2">
        <f t="shared" si="29"/>
        <v>42826</v>
      </c>
      <c r="B77" s="4">
        <f>INDEX('S&amp;P500TR'!B:B,MATCH(A77,'S&amp;P500TR'!A:A,0))</f>
        <v>4538.2099609375</v>
      </c>
      <c r="C77" s="16">
        <f>interesseAnnuo</f>
        <v>0.03</v>
      </c>
      <c r="D77" s="6">
        <f t="shared" si="30"/>
        <v>2.8731985190597888</v>
      </c>
      <c r="E77" s="7">
        <f>investimentoMensile*(1+incrementoMensile)^(ROW()-2)</f>
        <v>135.65416084840928</v>
      </c>
      <c r="F77" s="41">
        <f t="shared" si="31"/>
        <v>2.9891556806769234E-2</v>
      </c>
      <c r="G77" s="13">
        <f t="shared" si="32"/>
        <v>135.65416084840928</v>
      </c>
      <c r="H77" s="41">
        <f t="shared" si="33"/>
        <v>2.9030900758665581</v>
      </c>
      <c r="I77" s="7">
        <f t="shared" si="34"/>
        <v>13174.832299796417</v>
      </c>
      <c r="J77" s="5">
        <f>IF(ISNUMBER(J76),J76,0)+investimentoMensile*(1+incrementoMensile)^(ROW()-1)</f>
        <v>8923.2300588363833</v>
      </c>
      <c r="K77" s="39">
        <f t="shared" si="35"/>
        <v>1.9119972808430017</v>
      </c>
      <c r="L77" s="5">
        <f t="shared" si="36"/>
        <v>8677.0451052071257</v>
      </c>
      <c r="M77" s="5">
        <f>investimentoMensile*(1+incrementoMensile)^(ROW()-2)</f>
        <v>135.65416084840928</v>
      </c>
      <c r="N77" s="5">
        <f t="shared" si="37"/>
        <v>246.18495362925751</v>
      </c>
      <c r="O77" s="39">
        <f t="shared" si="38"/>
        <v>5.4247149371291055E-2</v>
      </c>
      <c r="P77" s="14">
        <f t="shared" si="39"/>
        <v>246.18495362925751</v>
      </c>
      <c r="Q77" s="39">
        <f t="shared" si="40"/>
        <v>1.9662444302142927</v>
      </c>
      <c r="R77" s="5">
        <f t="shared" si="41"/>
        <v>8923.2300588363833</v>
      </c>
      <c r="S77" s="18">
        <f t="shared" si="42"/>
        <v>-110.53079278084823</v>
      </c>
      <c r="T77" s="18">
        <f t="shared" si="43"/>
        <v>3619.599402904325</v>
      </c>
      <c r="U77" s="19">
        <f t="shared" si="44"/>
        <v>8.7986811051258957</v>
      </c>
      <c r="V77" s="19">
        <f t="shared" si="45"/>
        <v>3628.3980840094509</v>
      </c>
      <c r="W77" s="23">
        <f>IF(ISNUMBER(W76),W76,0)+investimentoMensile*(1+incrementoMensile)^(ROW()-1)</f>
        <v>8923.2300588363833</v>
      </c>
      <c r="X77" s="43">
        <f t="shared" si="46"/>
        <v>2.0524478953997596</v>
      </c>
      <c r="Y77" s="23">
        <f t="shared" si="47"/>
        <v>9314.4394832083963</v>
      </c>
      <c r="Z77" s="23">
        <f>investimentoMensile*(1+incrementoMensile)^(ROW()-2)</f>
        <v>135.65416084840928</v>
      </c>
      <c r="AA77" s="23">
        <f t="shared" si="48"/>
        <v>-391.20942437201302</v>
      </c>
      <c r="AB77" s="43">
        <f t="shared" si="49"/>
        <v>0</v>
      </c>
      <c r="AC77" s="24">
        <f t="shared" si="50"/>
        <v>0</v>
      </c>
      <c r="AD77" s="43">
        <f t="shared" si="51"/>
        <v>2.0524478953997596</v>
      </c>
      <c r="AE77" s="23">
        <f t="shared" si="52"/>
        <v>9314.4394832083963</v>
      </c>
      <c r="AF77" s="25">
        <f t="shared" si="53"/>
        <v>135.65416084840928</v>
      </c>
      <c r="AG77" s="25">
        <f t="shared" si="54"/>
        <v>3223.8118990979574</v>
      </c>
      <c r="AH77" s="26">
        <f t="shared" si="55"/>
        <v>7.836583468411793</v>
      </c>
      <c r="AI77" s="26">
        <f t="shared" si="56"/>
        <v>3231.6484825663692</v>
      </c>
    </row>
    <row r="78" spans="1:35" x14ac:dyDescent="0.25">
      <c r="A78" s="2">
        <f t="shared" si="29"/>
        <v>42856</v>
      </c>
      <c r="B78" s="4">
        <f>INDEX('S&amp;P500TR'!B:B,MATCH(A78,'S&amp;P500TR'!A:A,0))</f>
        <v>4592.77978515625</v>
      </c>
      <c r="C78" s="16">
        <f>interesseAnnuo</f>
        <v>0.03</v>
      </c>
      <c r="D78" s="6">
        <f t="shared" si="30"/>
        <v>2.9030900758665581</v>
      </c>
      <c r="E78" s="7">
        <f>investimentoMensile*(1+incrementoMensile)^(ROW()-2)</f>
        <v>136.20683269147267</v>
      </c>
      <c r="F78" s="41">
        <f t="shared" si="31"/>
        <v>2.9656730577784236E-2</v>
      </c>
      <c r="G78" s="13">
        <f t="shared" si="32"/>
        <v>136.20683269147267</v>
      </c>
      <c r="H78" s="41">
        <f t="shared" si="33"/>
        <v>2.9327468064443423</v>
      </c>
      <c r="I78" s="7">
        <f t="shared" si="34"/>
        <v>13469.460247619125</v>
      </c>
      <c r="J78" s="5">
        <f>IF(ISNUMBER(J77),J77,0)+investimentoMensile*(1+incrementoMensile)^(ROW()-1)</f>
        <v>9059.9918150244193</v>
      </c>
      <c r="K78" s="39">
        <f t="shared" si="35"/>
        <v>1.9662444302142927</v>
      </c>
      <c r="L78" s="5">
        <f t="shared" si="36"/>
        <v>9030.5276717642719</v>
      </c>
      <c r="M78" s="5">
        <f>investimentoMensile*(1+incrementoMensile)^(ROW()-2)</f>
        <v>136.20683269147267</v>
      </c>
      <c r="N78" s="5">
        <f t="shared" si="37"/>
        <v>29.464143260147466</v>
      </c>
      <c r="O78" s="39">
        <f t="shared" si="38"/>
        <v>6.4153180945829029E-3</v>
      </c>
      <c r="P78" s="14">
        <f t="shared" si="39"/>
        <v>29.464143260147466</v>
      </c>
      <c r="Q78" s="39">
        <f t="shared" si="40"/>
        <v>1.9726597483088757</v>
      </c>
      <c r="R78" s="5">
        <f t="shared" si="41"/>
        <v>9059.9918150244212</v>
      </c>
      <c r="S78" s="18">
        <f t="shared" si="42"/>
        <v>106.7426894313252</v>
      </c>
      <c r="T78" s="18">
        <f t="shared" si="43"/>
        <v>3735.1407734407762</v>
      </c>
      <c r="U78" s="19">
        <f t="shared" si="44"/>
        <v>9.3825754249744513</v>
      </c>
      <c r="V78" s="19">
        <f t="shared" si="45"/>
        <v>3744.5233488657509</v>
      </c>
      <c r="W78" s="23">
        <f>IF(ISNUMBER(W77),W77,0)+investimentoMensile*(1+incrementoMensile)^(ROW()-1)</f>
        <v>9059.9918150244193</v>
      </c>
      <c r="X78" s="43">
        <f t="shared" si="46"/>
        <v>2.0524478953997596</v>
      </c>
      <c r="Y78" s="23">
        <f t="shared" si="47"/>
        <v>9426.4412040785046</v>
      </c>
      <c r="Z78" s="23">
        <f>investimentoMensile*(1+incrementoMensile)^(ROW()-2)</f>
        <v>136.20683269147267</v>
      </c>
      <c r="AA78" s="23">
        <f t="shared" si="48"/>
        <v>-366.44938905408526</v>
      </c>
      <c r="AB78" s="43">
        <f t="shared" si="49"/>
        <v>0</v>
      </c>
      <c r="AC78" s="24">
        <f t="shared" si="50"/>
        <v>0</v>
      </c>
      <c r="AD78" s="43">
        <f t="shared" si="51"/>
        <v>2.0524478953997596</v>
      </c>
      <c r="AE78" s="23">
        <f t="shared" si="52"/>
        <v>9426.4412040785046</v>
      </c>
      <c r="AF78" s="25">
        <f t="shared" si="53"/>
        <v>136.20683269147267</v>
      </c>
      <c r="AG78" s="25">
        <f t="shared" si="54"/>
        <v>3367.855315257842</v>
      </c>
      <c r="AH78" s="26">
        <f t="shared" si="55"/>
        <v>8.4599640100576377</v>
      </c>
      <c r="AI78" s="26">
        <f t="shared" si="56"/>
        <v>3376.3152792678998</v>
      </c>
    </row>
    <row r="79" spans="1:35" x14ac:dyDescent="0.25">
      <c r="A79" s="2">
        <f t="shared" si="29"/>
        <v>42887</v>
      </c>
      <c r="B79" s="4">
        <f>INDEX('S&amp;P500TR'!B:B,MATCH(A79,'S&amp;P500TR'!A:A,0))</f>
        <v>4685.10986328125</v>
      </c>
      <c r="C79" s="16">
        <f>interesseAnnuo</f>
        <v>0.03</v>
      </c>
      <c r="D79" s="6">
        <f t="shared" si="30"/>
        <v>2.9327468064443423</v>
      </c>
      <c r="E79" s="7">
        <f>investimentoMensile*(1+incrementoMensile)^(ROW()-2)</f>
        <v>136.7617561880364</v>
      </c>
      <c r="F79" s="41">
        <f t="shared" si="31"/>
        <v>2.9190725549444071E-2</v>
      </c>
      <c r="G79" s="13">
        <f t="shared" si="32"/>
        <v>136.7617561880364</v>
      </c>
      <c r="H79" s="41">
        <f t="shared" si="33"/>
        <v>2.9619375319937862</v>
      </c>
      <c r="I79" s="7">
        <f t="shared" si="34"/>
        <v>13877.00274556701</v>
      </c>
      <c r="J79" s="5">
        <f>IF(ISNUMBER(J78),J78,0)+investimentoMensile*(1+incrementoMensile)^(ROW()-1)</f>
        <v>9197.3107555360348</v>
      </c>
      <c r="K79" s="39">
        <f t="shared" si="35"/>
        <v>1.9726597483088757</v>
      </c>
      <c r="L79" s="5">
        <f t="shared" si="36"/>
        <v>9242.1276436998214</v>
      </c>
      <c r="M79" s="5">
        <f>investimentoMensile*(1+incrementoMensile)^(ROW()-2)</f>
        <v>136.7617561880364</v>
      </c>
      <c r="N79" s="5">
        <f t="shared" si="37"/>
        <v>-44.816888163786643</v>
      </c>
      <c r="O79" s="39">
        <f t="shared" si="38"/>
        <v>-9.5658137101610717E-3</v>
      </c>
      <c r="P79" s="14">
        <f t="shared" si="39"/>
        <v>-44.816888163786643</v>
      </c>
      <c r="Q79" s="39">
        <f t="shared" si="40"/>
        <v>1.9630939345987146</v>
      </c>
      <c r="R79" s="5">
        <f t="shared" si="41"/>
        <v>9197.3107555360348</v>
      </c>
      <c r="S79" s="18">
        <f t="shared" si="42"/>
        <v>181.57864435182304</v>
      </c>
      <c r="T79" s="18">
        <f t="shared" si="43"/>
        <v>3926.1019932175741</v>
      </c>
      <c r="U79" s="19">
        <f t="shared" si="44"/>
        <v>9.5437410551019717</v>
      </c>
      <c r="V79" s="19">
        <f t="shared" si="45"/>
        <v>3935.6457342726762</v>
      </c>
      <c r="W79" s="23">
        <f>IF(ISNUMBER(W78),W78,0)+investimentoMensile*(1+incrementoMensile)^(ROW()-1)</f>
        <v>9197.3107555360348</v>
      </c>
      <c r="X79" s="43">
        <f t="shared" si="46"/>
        <v>2.0524478953997596</v>
      </c>
      <c r="Y79" s="23">
        <f t="shared" si="47"/>
        <v>9615.9438786082574</v>
      </c>
      <c r="Z79" s="23">
        <f>investimentoMensile*(1+incrementoMensile)^(ROW()-2)</f>
        <v>136.7617561880364</v>
      </c>
      <c r="AA79" s="23">
        <f t="shared" si="48"/>
        <v>-418.63312307222259</v>
      </c>
      <c r="AB79" s="43">
        <f t="shared" si="49"/>
        <v>0</v>
      </c>
      <c r="AC79" s="24">
        <f t="shared" si="50"/>
        <v>0</v>
      </c>
      <c r="AD79" s="43">
        <f t="shared" si="51"/>
        <v>2.0524478953997596</v>
      </c>
      <c r="AE79" s="23">
        <f t="shared" si="52"/>
        <v>9615.9438786082574</v>
      </c>
      <c r="AF79" s="25">
        <f t="shared" si="53"/>
        <v>136.7617561880364</v>
      </c>
      <c r="AG79" s="25">
        <f t="shared" si="54"/>
        <v>3513.0770354559363</v>
      </c>
      <c r="AH79" s="26">
        <f t="shared" si="55"/>
        <v>8.5397418587028326</v>
      </c>
      <c r="AI79" s="26">
        <f t="shared" si="56"/>
        <v>3521.616777314639</v>
      </c>
    </row>
    <row r="80" spans="1:35" x14ac:dyDescent="0.25">
      <c r="A80" s="2">
        <f t="shared" si="29"/>
        <v>42917</v>
      </c>
      <c r="B80" s="4">
        <f>INDEX('S&amp;P500TR'!B:B,MATCH(A80,'S&amp;P500TR'!A:A,0))</f>
        <v>4678.35986328125</v>
      </c>
      <c r="C80" s="16">
        <f>interesseAnnuo</f>
        <v>0.03</v>
      </c>
      <c r="D80" s="6">
        <f t="shared" si="30"/>
        <v>2.9619375319937862</v>
      </c>
      <c r="E80" s="7">
        <f>investimentoMensile*(1+incrementoMensile)^(ROW()-2)</f>
        <v>137.31894051161561</v>
      </c>
      <c r="F80" s="41">
        <f t="shared" si="31"/>
        <v>2.9351940535695464E-2</v>
      </c>
      <c r="G80" s="13">
        <f t="shared" si="32"/>
        <v>137.31894051161561</v>
      </c>
      <c r="H80" s="41">
        <f t="shared" si="33"/>
        <v>2.9912894725294819</v>
      </c>
      <c r="I80" s="7">
        <f t="shared" si="34"/>
        <v>13994.328607737669</v>
      </c>
      <c r="J80" s="5">
        <f>IF(ISNUMBER(J79),J79,0)+investimentoMensile*(1+incrementoMensile)^(ROW()-1)</f>
        <v>9335.1891504091345</v>
      </c>
      <c r="K80" s="39">
        <f t="shared" si="35"/>
        <v>1.9630939345987146</v>
      </c>
      <c r="L80" s="5">
        <f t="shared" si="36"/>
        <v>9184.0598714774933</v>
      </c>
      <c r="M80" s="5">
        <f>investimentoMensile*(1+incrementoMensile)^(ROW()-2)</f>
        <v>137.31894051161561</v>
      </c>
      <c r="N80" s="5">
        <f t="shared" si="37"/>
        <v>151.12927893164124</v>
      </c>
      <c r="O80" s="39">
        <f t="shared" si="38"/>
        <v>3.2303902082821835E-2</v>
      </c>
      <c r="P80" s="14">
        <f t="shared" si="39"/>
        <v>151.12927893164124</v>
      </c>
      <c r="Q80" s="39">
        <f t="shared" si="40"/>
        <v>1.9953978366815364</v>
      </c>
      <c r="R80" s="5">
        <f t="shared" si="41"/>
        <v>9335.1891504091345</v>
      </c>
      <c r="S80" s="18">
        <f t="shared" si="42"/>
        <v>-13.81033842002563</v>
      </c>
      <c r="T80" s="18">
        <f t="shared" si="43"/>
        <v>3921.8353958526504</v>
      </c>
      <c r="U80" s="19">
        <f t="shared" si="44"/>
        <v>9.8515474082185825</v>
      </c>
      <c r="V80" s="19">
        <f t="shared" si="45"/>
        <v>3931.6869432608692</v>
      </c>
      <c r="W80" s="23">
        <f>IF(ISNUMBER(W79),W79,0)+investimentoMensile*(1+incrementoMensile)^(ROW()-1)</f>
        <v>9335.1891504091345</v>
      </c>
      <c r="X80" s="43">
        <f t="shared" si="46"/>
        <v>2.0524478953997596</v>
      </c>
      <c r="Y80" s="23">
        <f t="shared" si="47"/>
        <v>9602.0898553143088</v>
      </c>
      <c r="Z80" s="23">
        <f>investimentoMensile*(1+incrementoMensile)^(ROW()-2)</f>
        <v>137.31894051161561</v>
      </c>
      <c r="AA80" s="23">
        <f t="shared" si="48"/>
        <v>-266.90070490517428</v>
      </c>
      <c r="AB80" s="43">
        <f t="shared" si="49"/>
        <v>0</v>
      </c>
      <c r="AC80" s="24">
        <f t="shared" si="50"/>
        <v>0</v>
      </c>
      <c r="AD80" s="43">
        <f t="shared" si="51"/>
        <v>2.0524478953997596</v>
      </c>
      <c r="AE80" s="23">
        <f t="shared" si="52"/>
        <v>9602.0898553143088</v>
      </c>
      <c r="AF80" s="25">
        <f t="shared" si="53"/>
        <v>137.31894051161561</v>
      </c>
      <c r="AG80" s="25">
        <f t="shared" si="54"/>
        <v>3658.9357178262544</v>
      </c>
      <c r="AH80" s="26">
        <f t="shared" si="55"/>
        <v>9.1911503287232676</v>
      </c>
      <c r="AI80" s="26">
        <f t="shared" si="56"/>
        <v>3668.1268681549777</v>
      </c>
    </row>
    <row r="81" spans="1:35" x14ac:dyDescent="0.25">
      <c r="A81" s="2">
        <f t="shared" si="29"/>
        <v>42948</v>
      </c>
      <c r="B81" s="4">
        <f>INDEX('S&amp;P500TR'!B:B,MATCH(A81,'S&amp;P500TR'!A:A,0))</f>
        <v>4786.27001953125</v>
      </c>
      <c r="C81" s="16">
        <f>interesseAnnuo</f>
        <v>0.03</v>
      </c>
      <c r="D81" s="6">
        <f t="shared" si="30"/>
        <v>2.9912894725294819</v>
      </c>
      <c r="E81" s="7">
        <f>investimentoMensile*(1+incrementoMensile)^(ROW()-2)</f>
        <v>137.87839487309938</v>
      </c>
      <c r="F81" s="41">
        <f t="shared" si="31"/>
        <v>2.8807065692169766E-2</v>
      </c>
      <c r="G81" s="13">
        <f t="shared" si="32"/>
        <v>137.87839487309938</v>
      </c>
      <c r="H81" s="41">
        <f t="shared" si="33"/>
        <v>3.0200965382216518</v>
      </c>
      <c r="I81" s="7">
        <f t="shared" si="34"/>
        <v>14454.997516980406</v>
      </c>
      <c r="J81" s="5">
        <f>IF(ISNUMBER(J80),J80,0)+investimentoMensile*(1+incrementoMensile)^(ROW()-1)</f>
        <v>9473.6292789300369</v>
      </c>
      <c r="K81" s="39">
        <f t="shared" si="35"/>
        <v>1.9953978366815364</v>
      </c>
      <c r="L81" s="5">
        <f t="shared" si="36"/>
        <v>9550.5128427463515</v>
      </c>
      <c r="M81" s="5">
        <f>investimentoMensile*(1+incrementoMensile)^(ROW()-2)</f>
        <v>137.87839487309938</v>
      </c>
      <c r="N81" s="5">
        <f t="shared" si="37"/>
        <v>-76.883563816314563</v>
      </c>
      <c r="O81" s="39">
        <f t="shared" si="38"/>
        <v>-1.6063356956999317E-2</v>
      </c>
      <c r="P81" s="14">
        <f t="shared" si="39"/>
        <v>-76.883563816314563</v>
      </c>
      <c r="Q81" s="39">
        <f t="shared" si="40"/>
        <v>1.9793344797245371</v>
      </c>
      <c r="R81" s="5">
        <f t="shared" si="41"/>
        <v>9473.6292789300369</v>
      </c>
      <c r="S81" s="18">
        <f t="shared" si="42"/>
        <v>214.76195868941394</v>
      </c>
      <c r="T81" s="18">
        <f t="shared" si="43"/>
        <v>4146.4489019502835</v>
      </c>
      <c r="U81" s="19">
        <f t="shared" si="44"/>
        <v>10.415770630383147</v>
      </c>
      <c r="V81" s="19">
        <f t="shared" si="45"/>
        <v>4156.8646725806666</v>
      </c>
      <c r="W81" s="23">
        <f>IF(ISNUMBER(W80),W80,0)+investimentoMensile*(1+incrementoMensile)^(ROW()-1)</f>
        <v>9473.6292789300369</v>
      </c>
      <c r="X81" s="43">
        <f t="shared" si="46"/>
        <v>2.0524478953997596</v>
      </c>
      <c r="Y81" s="23">
        <f t="shared" si="47"/>
        <v>9823.5698284018799</v>
      </c>
      <c r="Z81" s="23">
        <f>investimentoMensile*(1+incrementoMensile)^(ROW()-2)</f>
        <v>137.87839487309938</v>
      </c>
      <c r="AA81" s="23">
        <f t="shared" si="48"/>
        <v>-349.94054947184304</v>
      </c>
      <c r="AB81" s="43">
        <f t="shared" si="49"/>
        <v>0</v>
      </c>
      <c r="AC81" s="24">
        <f t="shared" si="50"/>
        <v>0</v>
      </c>
      <c r="AD81" s="43">
        <f t="shared" si="51"/>
        <v>2.0524478953997596</v>
      </c>
      <c r="AE81" s="23">
        <f t="shared" si="52"/>
        <v>9823.5698284018799</v>
      </c>
      <c r="AF81" s="25">
        <f t="shared" si="53"/>
        <v>137.87839487309938</v>
      </c>
      <c r="AG81" s="25">
        <f t="shared" si="54"/>
        <v>3806.005263028077</v>
      </c>
      <c r="AH81" s="26">
        <f t="shared" si="55"/>
        <v>9.56058515977025</v>
      </c>
      <c r="AI81" s="26">
        <f t="shared" si="56"/>
        <v>3815.5658481878472</v>
      </c>
    </row>
    <row r="82" spans="1:35" x14ac:dyDescent="0.25">
      <c r="A82" s="2">
        <f t="shared" si="29"/>
        <v>42979</v>
      </c>
      <c r="B82" s="4">
        <f>INDEX('S&amp;P500TR'!B:B,MATCH(A82,'S&amp;P500TR'!A:A,0))</f>
        <v>4798.990234375</v>
      </c>
      <c r="C82" s="16">
        <f>interesseAnnuo</f>
        <v>0.03</v>
      </c>
      <c r="D82" s="6">
        <f t="shared" si="30"/>
        <v>3.0200965382216518</v>
      </c>
      <c r="E82" s="7">
        <f>investimentoMensile*(1+incrementoMensile)^(ROW()-2)</f>
        <v>138.44012852090316</v>
      </c>
      <c r="F82" s="41">
        <f t="shared" si="31"/>
        <v>2.8847762083211034E-2</v>
      </c>
      <c r="G82" s="13">
        <f t="shared" si="32"/>
        <v>138.44012852090316</v>
      </c>
      <c r="H82" s="41">
        <f t="shared" si="33"/>
        <v>3.0489443003048629</v>
      </c>
      <c r="I82" s="7">
        <f t="shared" si="34"/>
        <v>14631.853922316353</v>
      </c>
      <c r="J82" s="5">
        <f>IF(ISNUMBER(J81),J81,0)+investimentoMensile*(1+incrementoMensile)^(ROW()-1)</f>
        <v>9612.6334296711575</v>
      </c>
      <c r="K82" s="39">
        <f t="shared" si="35"/>
        <v>1.9793344797245371</v>
      </c>
      <c r="L82" s="5">
        <f t="shared" si="36"/>
        <v>9498.8068387597759</v>
      </c>
      <c r="M82" s="5">
        <f>investimentoMensile*(1+incrementoMensile)^(ROW()-2)</f>
        <v>138.44012852090316</v>
      </c>
      <c r="N82" s="5">
        <f t="shared" si="37"/>
        <v>113.82659091138157</v>
      </c>
      <c r="O82" s="39">
        <f t="shared" si="38"/>
        <v>2.3718862792436138E-2</v>
      </c>
      <c r="P82" s="14">
        <f t="shared" si="39"/>
        <v>113.82659091138157</v>
      </c>
      <c r="Q82" s="39">
        <f t="shared" si="40"/>
        <v>2.0030533425169734</v>
      </c>
      <c r="R82" s="5">
        <f t="shared" si="41"/>
        <v>9612.6334296711575</v>
      </c>
      <c r="S82" s="18">
        <f t="shared" si="42"/>
        <v>24.613537609521586</v>
      </c>
      <c r="T82" s="18">
        <f t="shared" si="43"/>
        <v>4181.4782101901883</v>
      </c>
      <c r="U82" s="19">
        <f t="shared" si="44"/>
        <v>10.16452077265097</v>
      </c>
      <c r="V82" s="19">
        <f t="shared" si="45"/>
        <v>4191.6427309628389</v>
      </c>
      <c r="W82" s="23">
        <f>IF(ISNUMBER(W81),W81,0)+investimentoMensile*(1+incrementoMensile)^(ROW()-1)</f>
        <v>9612.6334296711575</v>
      </c>
      <c r="X82" s="43">
        <f t="shared" si="46"/>
        <v>2.0524478953997596</v>
      </c>
      <c r="Y82" s="23">
        <f t="shared" si="47"/>
        <v>9849.6774065869686</v>
      </c>
      <c r="Z82" s="23">
        <f>investimentoMensile*(1+incrementoMensile)^(ROW()-2)</f>
        <v>138.44012852090316</v>
      </c>
      <c r="AA82" s="23">
        <f t="shared" si="48"/>
        <v>-237.04397691581107</v>
      </c>
      <c r="AB82" s="43">
        <f t="shared" si="49"/>
        <v>0</v>
      </c>
      <c r="AC82" s="24">
        <f t="shared" si="50"/>
        <v>0</v>
      </c>
      <c r="AD82" s="43">
        <f t="shared" si="51"/>
        <v>2.0524478953997596</v>
      </c>
      <c r="AE82" s="23">
        <f t="shared" si="52"/>
        <v>9849.6774065869686</v>
      </c>
      <c r="AF82" s="25">
        <f t="shared" si="53"/>
        <v>138.44012852090316</v>
      </c>
      <c r="AG82" s="25">
        <f t="shared" si="54"/>
        <v>3954.0059767087505</v>
      </c>
      <c r="AH82" s="26">
        <f t="shared" si="55"/>
        <v>9.6115712829731983</v>
      </c>
      <c r="AI82" s="26">
        <f t="shared" si="56"/>
        <v>3963.6175479917238</v>
      </c>
    </row>
    <row r="83" spans="1:35" x14ac:dyDescent="0.25">
      <c r="A83" s="2">
        <f t="shared" si="29"/>
        <v>43009</v>
      </c>
      <c r="B83" s="4">
        <f>INDEX('S&amp;P500TR'!B:B,MATCH(A83,'S&amp;P500TR'!A:A,0))</f>
        <v>4887.97021484375</v>
      </c>
      <c r="C83" s="16">
        <f>interesseAnnuo</f>
        <v>0.03</v>
      </c>
      <c r="D83" s="6">
        <f t="shared" si="30"/>
        <v>3.0489443003048629</v>
      </c>
      <c r="E83" s="7">
        <f>investimentoMensile*(1+incrementoMensile)^(ROW()-2)</f>
        <v>139.00415074112149</v>
      </c>
      <c r="F83" s="41">
        <f t="shared" si="31"/>
        <v>2.8438011000761577E-2</v>
      </c>
      <c r="G83" s="13">
        <f t="shared" si="32"/>
        <v>139.00415074112149</v>
      </c>
      <c r="H83" s="41">
        <f t="shared" si="33"/>
        <v>3.0773823113056245</v>
      </c>
      <c r="I83" s="7">
        <f t="shared" si="34"/>
        <v>15042.153077348908</v>
      </c>
      <c r="J83" s="5">
        <f>IF(ISNUMBER(J82),J82,0)+investimentoMensile*(1+incrementoMensile)^(ROW()-1)</f>
        <v>9752.2039005288389</v>
      </c>
      <c r="K83" s="39">
        <f t="shared" si="35"/>
        <v>2.0030533425169734</v>
      </c>
      <c r="L83" s="5">
        <f t="shared" si="36"/>
        <v>9790.8650769661817</v>
      </c>
      <c r="M83" s="5">
        <f>investimentoMensile*(1+incrementoMensile)^(ROW()-2)</f>
        <v>139.00415074112149</v>
      </c>
      <c r="N83" s="5">
        <f t="shared" si="37"/>
        <v>-38.661176437342874</v>
      </c>
      <c r="O83" s="39">
        <f t="shared" si="38"/>
        <v>-7.909454177919684E-3</v>
      </c>
      <c r="P83" s="14">
        <f t="shared" si="39"/>
        <v>-38.661176437342874</v>
      </c>
      <c r="Q83" s="39">
        <f t="shared" si="40"/>
        <v>1.9951438883390538</v>
      </c>
      <c r="R83" s="5">
        <f t="shared" si="41"/>
        <v>9752.2039005288389</v>
      </c>
      <c r="S83" s="18">
        <f t="shared" si="42"/>
        <v>177.66532717846437</v>
      </c>
      <c r="T83" s="18">
        <f t="shared" si="43"/>
        <v>4369.3080581413033</v>
      </c>
      <c r="U83" s="19">
        <f t="shared" si="44"/>
        <v>10.975586971704656</v>
      </c>
      <c r="V83" s="19">
        <f t="shared" si="45"/>
        <v>4380.2836451130079</v>
      </c>
      <c r="W83" s="23">
        <f>IF(ISNUMBER(W82),W82,0)+investimentoMensile*(1+incrementoMensile)^(ROW()-1)</f>
        <v>9752.2039005288389</v>
      </c>
      <c r="X83" s="43">
        <f t="shared" si="46"/>
        <v>2.0524478953997596</v>
      </c>
      <c r="Y83" s="23">
        <f t="shared" si="47"/>
        <v>10032.304180232766</v>
      </c>
      <c r="Z83" s="23">
        <f>investimentoMensile*(1+incrementoMensile)^(ROW()-2)</f>
        <v>139.00415074112149</v>
      </c>
      <c r="AA83" s="23">
        <f t="shared" si="48"/>
        <v>-280.1002797039273</v>
      </c>
      <c r="AB83" s="43">
        <f t="shared" si="49"/>
        <v>0</v>
      </c>
      <c r="AC83" s="24">
        <f t="shared" si="50"/>
        <v>0</v>
      </c>
      <c r="AD83" s="43">
        <f t="shared" si="51"/>
        <v>2.0524478953997596</v>
      </c>
      <c r="AE83" s="23">
        <f t="shared" si="52"/>
        <v>10032.304180232766</v>
      </c>
      <c r="AF83" s="25">
        <f t="shared" si="53"/>
        <v>139.00415074112149</v>
      </c>
      <c r="AG83" s="25">
        <f t="shared" si="54"/>
        <v>4102.6216987328453</v>
      </c>
      <c r="AH83" s="26">
        <f t="shared" si="55"/>
        <v>10.305677848130529</v>
      </c>
      <c r="AI83" s="26">
        <f t="shared" si="56"/>
        <v>4112.9273765809758</v>
      </c>
    </row>
    <row r="84" spans="1:35" x14ac:dyDescent="0.25">
      <c r="A84" s="2">
        <f t="shared" si="29"/>
        <v>43040</v>
      </c>
      <c r="B84" s="4">
        <f>INDEX('S&amp;P500TR'!B:B,MATCH(A84,'S&amp;P500TR'!A:A,0))</f>
        <v>5009.990234375</v>
      </c>
      <c r="C84" s="16">
        <f>interesseAnnuo</f>
        <v>0.03</v>
      </c>
      <c r="D84" s="6">
        <f t="shared" si="30"/>
        <v>3.0773823113056245</v>
      </c>
      <c r="E84" s="7">
        <f>investimentoMensile*(1+incrementoMensile)^(ROW()-2)</f>
        <v>139.57047085768176</v>
      </c>
      <c r="F84" s="41">
        <f t="shared" si="31"/>
        <v>2.7858431719097607E-2</v>
      </c>
      <c r="G84" s="13">
        <f t="shared" si="32"/>
        <v>139.57047085768176</v>
      </c>
      <c r="H84" s="41">
        <f t="shared" si="33"/>
        <v>3.105240743024722</v>
      </c>
      <c r="I84" s="7">
        <f t="shared" si="34"/>
        <v>15557.225797937226</v>
      </c>
      <c r="J84" s="5">
        <f>IF(ISNUMBER(J83),J83,0)+investimentoMensile*(1+incrementoMensile)^(ROW()-1)</f>
        <v>9892.3429987613363</v>
      </c>
      <c r="K84" s="39">
        <f t="shared" si="35"/>
        <v>1.9951438883390538</v>
      </c>
      <c r="L84" s="5">
        <f t="shared" si="36"/>
        <v>9995.6513967516239</v>
      </c>
      <c r="M84" s="5">
        <f>investimentoMensile*(1+incrementoMensile)^(ROW()-2)</f>
        <v>139.57047085768176</v>
      </c>
      <c r="N84" s="5">
        <f t="shared" si="37"/>
        <v>-103.30839799028763</v>
      </c>
      <c r="O84" s="39">
        <f t="shared" si="38"/>
        <v>-2.0620478914601205E-2</v>
      </c>
      <c r="P84" s="14">
        <f t="shared" si="39"/>
        <v>-103.30839799028763</v>
      </c>
      <c r="Q84" s="39">
        <f t="shared" si="40"/>
        <v>1.9745234094244526</v>
      </c>
      <c r="R84" s="5">
        <f t="shared" si="41"/>
        <v>9892.3429987613381</v>
      </c>
      <c r="S84" s="18">
        <f t="shared" si="42"/>
        <v>242.87886884796939</v>
      </c>
      <c r="T84" s="18">
        <f t="shared" si="43"/>
        <v>4623.1625139609769</v>
      </c>
      <c r="U84" s="19">
        <f t="shared" si="44"/>
        <v>11.238186365285461</v>
      </c>
      <c r="V84" s="19">
        <f t="shared" si="45"/>
        <v>4634.4007003262623</v>
      </c>
      <c r="W84" s="23">
        <f>IF(ISNUMBER(W83),W83,0)+investimentoMensile*(1+incrementoMensile)^(ROW()-1)</f>
        <v>9892.3429987613363</v>
      </c>
      <c r="X84" s="43">
        <f t="shared" si="46"/>
        <v>2.0524478953997596</v>
      </c>
      <c r="Y84" s="23">
        <f t="shared" si="47"/>
        <v>10282.743912516316</v>
      </c>
      <c r="Z84" s="23">
        <f>investimentoMensile*(1+incrementoMensile)^(ROW()-2)</f>
        <v>139.57047085768176</v>
      </c>
      <c r="AA84" s="23">
        <f t="shared" si="48"/>
        <v>-390.40091375498014</v>
      </c>
      <c r="AB84" s="43">
        <f t="shared" si="49"/>
        <v>0</v>
      </c>
      <c r="AC84" s="24">
        <f t="shared" si="50"/>
        <v>0</v>
      </c>
      <c r="AD84" s="43">
        <f t="shared" si="51"/>
        <v>2.0524478953997596</v>
      </c>
      <c r="AE84" s="23">
        <f t="shared" si="52"/>
        <v>10282.743912516316</v>
      </c>
      <c r="AF84" s="25">
        <f t="shared" si="53"/>
        <v>139.57047085768176</v>
      </c>
      <c r="AG84" s="25">
        <f t="shared" si="54"/>
        <v>4252.4978474386571</v>
      </c>
      <c r="AH84" s="26">
        <f t="shared" si="55"/>
        <v>10.337158424168319</v>
      </c>
      <c r="AI84" s="26">
        <f t="shared" si="56"/>
        <v>4262.8350058628257</v>
      </c>
    </row>
    <row r="85" spans="1:35" x14ac:dyDescent="0.25">
      <c r="A85" s="2">
        <f t="shared" si="29"/>
        <v>43070</v>
      </c>
      <c r="B85" s="4">
        <f>INDEX('S&amp;P500TR'!B:B,MATCH(A85,'S&amp;P500TR'!A:A,0))</f>
        <v>5145.2099609375</v>
      </c>
      <c r="C85" s="16">
        <f>interesseAnnuo</f>
        <v>0.03</v>
      </c>
      <c r="D85" s="6">
        <f t="shared" si="30"/>
        <v>3.105240743024722</v>
      </c>
      <c r="E85" s="7">
        <f>investimentoMensile*(1+incrementoMensile)^(ROW()-2)</f>
        <v>140.13909823249804</v>
      </c>
      <c r="F85" s="41">
        <f t="shared" si="31"/>
        <v>2.7236808467766306E-2</v>
      </c>
      <c r="G85" s="13">
        <f t="shared" si="32"/>
        <v>140.13909823249804</v>
      </c>
      <c r="H85" s="41">
        <f t="shared" si="33"/>
        <v>3.1324775514924883</v>
      </c>
      <c r="I85" s="7">
        <f t="shared" si="34"/>
        <v>16117.254700352261</v>
      </c>
      <c r="J85" s="5">
        <f>IF(ISNUMBER(J84),J84,0)+investimentoMensile*(1+incrementoMensile)^(ROW()-1)</f>
        <v>10033.053041026962</v>
      </c>
      <c r="K85" s="39">
        <f t="shared" si="35"/>
        <v>1.9745234094244526</v>
      </c>
      <c r="L85" s="5">
        <f t="shared" si="36"/>
        <v>10159.337514274966</v>
      </c>
      <c r="M85" s="5">
        <f>investimentoMensile*(1+incrementoMensile)^(ROW()-2)</f>
        <v>140.13909823249804</v>
      </c>
      <c r="N85" s="5">
        <f t="shared" si="37"/>
        <v>-126.28447324800436</v>
      </c>
      <c r="O85" s="39">
        <f t="shared" si="38"/>
        <v>-2.4544085509970965E-2</v>
      </c>
      <c r="P85" s="14">
        <f t="shared" si="39"/>
        <v>-126.28447324800437</v>
      </c>
      <c r="Q85" s="39">
        <f t="shared" si="40"/>
        <v>1.9499793239144816</v>
      </c>
      <c r="R85" s="5">
        <f t="shared" si="41"/>
        <v>10033.053041026962</v>
      </c>
      <c r="S85" s="18">
        <f t="shared" si="42"/>
        <v>266.4235714805024</v>
      </c>
      <c r="T85" s="18">
        <f t="shared" si="43"/>
        <v>4900.824271806765</v>
      </c>
      <c r="U85" s="19">
        <f t="shared" si="44"/>
        <v>12.310741726720506</v>
      </c>
      <c r="V85" s="19">
        <f t="shared" si="45"/>
        <v>4913.1350135334851</v>
      </c>
      <c r="W85" s="23">
        <f>IF(ISNUMBER(W84),W84,0)+investimentoMensile*(1+incrementoMensile)^(ROW()-1)</f>
        <v>10033.053041026962</v>
      </c>
      <c r="X85" s="43">
        <f t="shared" si="46"/>
        <v>2.0524478953997596</v>
      </c>
      <c r="Y85" s="23">
        <f t="shared" si="47"/>
        <v>10560.27535571605</v>
      </c>
      <c r="Z85" s="23">
        <f>investimentoMensile*(1+incrementoMensile)^(ROW()-2)</f>
        <v>140.13909823249804</v>
      </c>
      <c r="AA85" s="23">
        <f t="shared" si="48"/>
        <v>-527.22231468908831</v>
      </c>
      <c r="AB85" s="43">
        <f t="shared" si="49"/>
        <v>0</v>
      </c>
      <c r="AC85" s="24">
        <f t="shared" si="50"/>
        <v>0</v>
      </c>
      <c r="AD85" s="43">
        <f t="shared" si="51"/>
        <v>2.0524478953997596</v>
      </c>
      <c r="AE85" s="23">
        <f t="shared" si="52"/>
        <v>10560.27535571605</v>
      </c>
      <c r="AF85" s="25">
        <f t="shared" si="53"/>
        <v>140.13909823249804</v>
      </c>
      <c r="AG85" s="25">
        <f t="shared" si="54"/>
        <v>4402.974104095324</v>
      </c>
      <c r="AH85" s="26">
        <f t="shared" si="55"/>
        <v>11.060155194051273</v>
      </c>
      <c r="AI85" s="26">
        <f t="shared" si="56"/>
        <v>4414.0342592893749</v>
      </c>
    </row>
    <row r="86" spans="1:35" x14ac:dyDescent="0.25">
      <c r="A86" s="2">
        <f t="shared" si="29"/>
        <v>43101</v>
      </c>
      <c r="B86" s="4">
        <f>INDEX('S&amp;P500TR'!B:B,MATCH(A86,'S&amp;P500TR'!A:A,0))</f>
        <v>5212.759765625</v>
      </c>
      <c r="C86" s="16">
        <f>interesseAnnuo</f>
        <v>0.03</v>
      </c>
      <c r="D86" s="6">
        <f t="shared" si="30"/>
        <v>3.1324775514924883</v>
      </c>
      <c r="E86" s="7">
        <f>investimentoMensile*(1+incrementoMensile)^(ROW()-2)</f>
        <v>140.7100422656261</v>
      </c>
      <c r="F86" s="41">
        <f t="shared" si="31"/>
        <v>2.6993387110129989E-2</v>
      </c>
      <c r="G86" s="13">
        <f t="shared" si="32"/>
        <v>140.7100422656261</v>
      </c>
      <c r="H86" s="41">
        <f t="shared" si="33"/>
        <v>3.1594709386026181</v>
      </c>
      <c r="I86" s="7">
        <f t="shared" si="34"/>
        <v>16469.562989409184</v>
      </c>
      <c r="J86" s="5">
        <f>IF(ISNUMBER(J85),J85,0)+investimentoMensile*(1+incrementoMensile)^(ROW()-1)</f>
        <v>10174.336353422381</v>
      </c>
      <c r="K86" s="39">
        <f t="shared" si="35"/>
        <v>1.9499793239144816</v>
      </c>
      <c r="L86" s="5">
        <f t="shared" si="36"/>
        <v>10164.773763502049</v>
      </c>
      <c r="M86" s="5">
        <f>investimentoMensile*(1+incrementoMensile)^(ROW()-2)</f>
        <v>140.7100422656261</v>
      </c>
      <c r="N86" s="5">
        <f t="shared" si="37"/>
        <v>9.5625899203314475</v>
      </c>
      <c r="O86" s="39">
        <f t="shared" si="38"/>
        <v>1.834458204537057E-3</v>
      </c>
      <c r="P86" s="14">
        <f t="shared" si="39"/>
        <v>9.5625899203314475</v>
      </c>
      <c r="Q86" s="39">
        <f t="shared" si="40"/>
        <v>1.9518137821190187</v>
      </c>
      <c r="R86" s="5">
        <f t="shared" si="41"/>
        <v>10174.336353422381</v>
      </c>
      <c r="S86" s="18">
        <f t="shared" si="42"/>
        <v>131.14745234529465</v>
      </c>
      <c r="T86" s="18">
        <f t="shared" si="43"/>
        <v>5044.2824658787795</v>
      </c>
      <c r="U86" s="19">
        <f t="shared" si="44"/>
        <v>12.671104938672855</v>
      </c>
      <c r="V86" s="19">
        <f t="shared" si="45"/>
        <v>5056.9535708174526</v>
      </c>
      <c r="W86" s="23">
        <f>IF(ISNUMBER(W85),W85,0)+investimentoMensile*(1+incrementoMensile)^(ROW()-1)</f>
        <v>10174.336353422381</v>
      </c>
      <c r="X86" s="43">
        <f t="shared" si="46"/>
        <v>2.0524478953997596</v>
      </c>
      <c r="Y86" s="23">
        <f t="shared" si="47"/>
        <v>10698.917810181576</v>
      </c>
      <c r="Z86" s="23">
        <f>investimentoMensile*(1+incrementoMensile)^(ROW()-2)</f>
        <v>140.7100422656261</v>
      </c>
      <c r="AA86" s="23">
        <f t="shared" si="48"/>
        <v>-524.58145675919513</v>
      </c>
      <c r="AB86" s="43">
        <f t="shared" si="49"/>
        <v>0</v>
      </c>
      <c r="AC86" s="24">
        <f t="shared" si="50"/>
        <v>0</v>
      </c>
      <c r="AD86" s="43">
        <f t="shared" si="51"/>
        <v>2.0524478953997596</v>
      </c>
      <c r="AE86" s="23">
        <f t="shared" si="52"/>
        <v>10698.917810181576</v>
      </c>
      <c r="AF86" s="25">
        <f t="shared" si="53"/>
        <v>140.7100422656261</v>
      </c>
      <c r="AG86" s="25">
        <f t="shared" si="54"/>
        <v>4554.7443015550007</v>
      </c>
      <c r="AH86" s="26">
        <f t="shared" si="55"/>
        <v>11.441397939988507</v>
      </c>
      <c r="AI86" s="26">
        <f t="shared" si="56"/>
        <v>4566.1856994949894</v>
      </c>
    </row>
    <row r="87" spans="1:35" x14ac:dyDescent="0.25">
      <c r="A87" s="2">
        <f t="shared" si="29"/>
        <v>43132</v>
      </c>
      <c r="B87" s="4">
        <f>INDEX('S&amp;P500TR'!B:B,MATCH(A87,'S&amp;P500TR'!A:A,0))</f>
        <v>5508.7001953125</v>
      </c>
      <c r="C87" s="16">
        <f>interesseAnnuo</f>
        <v>0.03</v>
      </c>
      <c r="D87" s="6">
        <f t="shared" si="30"/>
        <v>3.1594709386026181</v>
      </c>
      <c r="E87" s="7">
        <f>investimentoMensile*(1+incrementoMensile)^(ROW()-2)</f>
        <v>141.28331239541865</v>
      </c>
      <c r="F87" s="41">
        <f t="shared" si="31"/>
        <v>2.5647304697329579E-2</v>
      </c>
      <c r="G87" s="13">
        <f t="shared" si="32"/>
        <v>141.28331239541865</v>
      </c>
      <c r="H87" s="41">
        <f t="shared" si="33"/>
        <v>3.1851182432999479</v>
      </c>
      <c r="I87" s="7">
        <f t="shared" si="34"/>
        <v>17545.861488959828</v>
      </c>
      <c r="J87" s="5">
        <f>IF(ISNUMBER(J86),J86,0)+investimentoMensile*(1+incrementoMensile)^(ROW()-1)</f>
        <v>10316.195271521063</v>
      </c>
      <c r="K87" s="39">
        <f t="shared" si="35"/>
        <v>1.9518137821190187</v>
      </c>
      <c r="L87" s="5">
        <f t="shared" si="36"/>
        <v>10751.956962772667</v>
      </c>
      <c r="M87" s="5">
        <f>investimentoMensile*(1+incrementoMensile)^(ROW()-2)</f>
        <v>141.28331239541865</v>
      </c>
      <c r="N87" s="5">
        <f t="shared" si="37"/>
        <v>-435.76169125160413</v>
      </c>
      <c r="O87" s="39">
        <f t="shared" si="38"/>
        <v>-7.9104267032430883E-2</v>
      </c>
      <c r="P87" s="14">
        <f t="shared" si="39"/>
        <v>-435.76169125160413</v>
      </c>
      <c r="Q87" s="39">
        <f t="shared" si="40"/>
        <v>1.8727095150865878</v>
      </c>
      <c r="R87" s="5">
        <f t="shared" si="41"/>
        <v>10316.195271521063</v>
      </c>
      <c r="S87" s="18">
        <f t="shared" si="42"/>
        <v>577.04500364702278</v>
      </c>
      <c r="T87" s="18">
        <f t="shared" si="43"/>
        <v>5633.9985744644755</v>
      </c>
      <c r="U87" s="19">
        <f t="shared" si="44"/>
        <v>12.781311459291551</v>
      </c>
      <c r="V87" s="19">
        <f t="shared" si="45"/>
        <v>5646.7798859237673</v>
      </c>
      <c r="W87" s="23">
        <f>IF(ISNUMBER(W86),W86,0)+investimentoMensile*(1+incrementoMensile)^(ROW()-1)</f>
        <v>10316.195271521063</v>
      </c>
      <c r="X87" s="43">
        <f t="shared" si="46"/>
        <v>2.0524478953997596</v>
      </c>
      <c r="Y87" s="23">
        <f t="shared" si="47"/>
        <v>11306.320122257384</v>
      </c>
      <c r="Z87" s="23">
        <f>investimentoMensile*(1+incrementoMensile)^(ROW()-2)</f>
        <v>141.28331239541865</v>
      </c>
      <c r="AA87" s="23">
        <f t="shared" si="48"/>
        <v>-990.1248507363216</v>
      </c>
      <c r="AB87" s="43">
        <f t="shared" si="49"/>
        <v>0</v>
      </c>
      <c r="AC87" s="24">
        <f t="shared" si="50"/>
        <v>0</v>
      </c>
      <c r="AD87" s="43">
        <f t="shared" si="51"/>
        <v>2.0524478953997596</v>
      </c>
      <c r="AE87" s="23">
        <f t="shared" si="52"/>
        <v>11306.320122257384</v>
      </c>
      <c r="AF87" s="25">
        <f t="shared" si="53"/>
        <v>141.28331239541865</v>
      </c>
      <c r="AG87" s="25">
        <f t="shared" si="54"/>
        <v>4707.4690118904082</v>
      </c>
      <c r="AH87" s="26">
        <f t="shared" si="55"/>
        <v>10.679382827435987</v>
      </c>
      <c r="AI87" s="26">
        <f t="shared" si="56"/>
        <v>4718.148394717844</v>
      </c>
    </row>
    <row r="88" spans="1:35" x14ac:dyDescent="0.25">
      <c r="A88" s="2">
        <f t="shared" si="29"/>
        <v>43160</v>
      </c>
      <c r="B88" s="4">
        <f>INDEX('S&amp;P500TR'!B:B,MATCH(A88,'S&amp;P500TR'!A:A,0))</f>
        <v>5238.18017578125</v>
      </c>
      <c r="C88" s="16">
        <f>interesseAnnuo</f>
        <v>0.03</v>
      </c>
      <c r="D88" s="6">
        <f t="shared" si="30"/>
        <v>3.1851182432999479</v>
      </c>
      <c r="E88" s="7">
        <f>investimentoMensile*(1+incrementoMensile)^(ROW()-2)</f>
        <v>141.85891809868144</v>
      </c>
      <c r="F88" s="41">
        <f t="shared" si="31"/>
        <v>2.7081717951315764E-2</v>
      </c>
      <c r="G88" s="13">
        <f t="shared" si="32"/>
        <v>141.85891809868144</v>
      </c>
      <c r="H88" s="41">
        <f t="shared" si="33"/>
        <v>3.2121999612512635</v>
      </c>
      <c r="I88" s="7">
        <f t="shared" si="34"/>
        <v>16826.082157671666</v>
      </c>
      <c r="J88" s="5">
        <f>IF(ISNUMBER(J87),J87,0)+investimentoMensile*(1+incrementoMensile)^(ROW()-1)</f>
        <v>10458.632140411893</v>
      </c>
      <c r="K88" s="39">
        <f t="shared" si="35"/>
        <v>1.8727095150865878</v>
      </c>
      <c r="L88" s="5">
        <f t="shared" si="36"/>
        <v>9809.5898569234814</v>
      </c>
      <c r="M88" s="5">
        <f>investimentoMensile*(1+incrementoMensile)^(ROW()-2)</f>
        <v>141.85891809868144</v>
      </c>
      <c r="N88" s="5">
        <f t="shared" si="37"/>
        <v>649.04228348841207</v>
      </c>
      <c r="O88" s="39">
        <f t="shared" si="38"/>
        <v>0.12390606311887896</v>
      </c>
      <c r="P88" s="14">
        <f t="shared" si="39"/>
        <v>649.04228348841207</v>
      </c>
      <c r="Q88" s="39">
        <f t="shared" si="40"/>
        <v>1.9966155782054666</v>
      </c>
      <c r="R88" s="5">
        <f t="shared" si="41"/>
        <v>10458.632140411893</v>
      </c>
      <c r="S88" s="18">
        <f t="shared" si="42"/>
        <v>-507.18336538973062</v>
      </c>
      <c r="T88" s="18">
        <f t="shared" si="43"/>
        <v>5139.5965205340362</v>
      </c>
      <c r="U88" s="19">
        <f t="shared" si="44"/>
        <v>12.910531338133369</v>
      </c>
      <c r="V88" s="19">
        <f t="shared" si="45"/>
        <v>5152.5070518721695</v>
      </c>
      <c r="W88" s="23">
        <f>IF(ISNUMBER(W87),W87,0)+investimentoMensile*(1+incrementoMensile)^(ROW()-1)</f>
        <v>10458.632140411893</v>
      </c>
      <c r="X88" s="43">
        <f t="shared" si="46"/>
        <v>2.0524478953997596</v>
      </c>
      <c r="Y88" s="23">
        <f t="shared" si="47"/>
        <v>10751.091877506969</v>
      </c>
      <c r="Z88" s="23">
        <f>investimentoMensile*(1+incrementoMensile)^(ROW()-2)</f>
        <v>141.85891809868144</v>
      </c>
      <c r="AA88" s="23">
        <f t="shared" si="48"/>
        <v>-292.45973709507598</v>
      </c>
      <c r="AB88" s="43">
        <f t="shared" si="49"/>
        <v>0</v>
      </c>
      <c r="AC88" s="24">
        <f t="shared" si="50"/>
        <v>0</v>
      </c>
      <c r="AD88" s="43">
        <f t="shared" si="51"/>
        <v>2.0524478953997596</v>
      </c>
      <c r="AE88" s="23">
        <f t="shared" si="52"/>
        <v>10751.091877506969</v>
      </c>
      <c r="AF88" s="25">
        <f t="shared" si="53"/>
        <v>141.85891809868144</v>
      </c>
      <c r="AG88" s="25">
        <f t="shared" si="54"/>
        <v>4860.0073128165259</v>
      </c>
      <c r="AH88" s="26">
        <f t="shared" si="55"/>
        <v>12.208210598826437</v>
      </c>
      <c r="AI88" s="26">
        <f t="shared" si="56"/>
        <v>4872.2155234153524</v>
      </c>
    </row>
    <row r="89" spans="1:35" x14ac:dyDescent="0.25">
      <c r="A89" s="2">
        <f t="shared" si="29"/>
        <v>43191</v>
      </c>
      <c r="B89" s="4">
        <f>INDEX('S&amp;P500TR'!B:B,MATCH(A89,'S&amp;P500TR'!A:A,0))</f>
        <v>5173.18994140625</v>
      </c>
      <c r="C89" s="16">
        <f>interesseAnnuo</f>
        <v>0.03</v>
      </c>
      <c r="D89" s="6">
        <f t="shared" si="30"/>
        <v>3.2121999612512635</v>
      </c>
      <c r="E89" s="7">
        <f>investimentoMensile*(1+incrementoMensile)^(ROW()-2)</f>
        <v>142.43686889082989</v>
      </c>
      <c r="F89" s="41">
        <f t="shared" si="31"/>
        <v>2.7533663079092486E-2</v>
      </c>
      <c r="G89" s="13">
        <f t="shared" si="32"/>
        <v>142.43686889082989</v>
      </c>
      <c r="H89" s="41">
        <f t="shared" si="33"/>
        <v>3.2397336243303561</v>
      </c>
      <c r="I89" s="7">
        <f t="shared" si="34"/>
        <v>16759.757398221413</v>
      </c>
      <c r="J89" s="5">
        <f>IF(ISNUMBER(J88),J88,0)+investimentoMensile*(1+incrementoMensile)^(ROW()-1)</f>
        <v>10601.649314737941</v>
      </c>
      <c r="K89" s="39">
        <f t="shared" si="35"/>
        <v>1.9966155782054666</v>
      </c>
      <c r="L89" s="5">
        <f t="shared" si="36"/>
        <v>10328.871626027543</v>
      </c>
      <c r="M89" s="5">
        <f>investimentoMensile*(1+incrementoMensile)^(ROW()-2)</f>
        <v>142.43686889082989</v>
      </c>
      <c r="N89" s="5">
        <f t="shared" si="37"/>
        <v>272.77768871039734</v>
      </c>
      <c r="O89" s="39">
        <f t="shared" si="38"/>
        <v>5.2729107533261585E-2</v>
      </c>
      <c r="P89" s="14">
        <f t="shared" si="39"/>
        <v>272.77768871039734</v>
      </c>
      <c r="Q89" s="39">
        <f t="shared" si="40"/>
        <v>2.0493446857387281</v>
      </c>
      <c r="R89" s="5">
        <f t="shared" si="41"/>
        <v>10601.649314737941</v>
      </c>
      <c r="S89" s="18">
        <f t="shared" si="42"/>
        <v>-130.34081981956746</v>
      </c>
      <c r="T89" s="18">
        <f t="shared" si="43"/>
        <v>5022.166232052602</v>
      </c>
      <c r="U89" s="19">
        <f t="shared" si="44"/>
        <v>12.208102116854768</v>
      </c>
      <c r="V89" s="19">
        <f t="shared" si="45"/>
        <v>5034.3743341694571</v>
      </c>
      <c r="W89" s="23">
        <f>IF(ISNUMBER(W88),W88,0)+investimentoMensile*(1+incrementoMensile)^(ROW()-1)</f>
        <v>10601.649314737941</v>
      </c>
      <c r="X89" s="43">
        <f t="shared" si="46"/>
        <v>2.0524478953997596</v>
      </c>
      <c r="Y89" s="23">
        <f t="shared" si="47"/>
        <v>10617.702807742464</v>
      </c>
      <c r="Z89" s="23">
        <f>investimentoMensile*(1+incrementoMensile)^(ROW()-2)</f>
        <v>142.43686889082989</v>
      </c>
      <c r="AA89" s="23">
        <f t="shared" si="48"/>
        <v>-16.053493004523261</v>
      </c>
      <c r="AB89" s="43">
        <f t="shared" si="49"/>
        <v>0</v>
      </c>
      <c r="AC89" s="24">
        <f t="shared" si="50"/>
        <v>0</v>
      </c>
      <c r="AD89" s="43">
        <f t="shared" si="51"/>
        <v>2.0524478953997596</v>
      </c>
      <c r="AE89" s="23">
        <f t="shared" si="52"/>
        <v>10617.702807742464</v>
      </c>
      <c r="AF89" s="25">
        <f t="shared" si="53"/>
        <v>142.43686889082989</v>
      </c>
      <c r="AG89" s="25">
        <f t="shared" si="54"/>
        <v>5014.6523923061823</v>
      </c>
      <c r="AH89" s="26">
        <f t="shared" si="55"/>
        <v>12.189837145391152</v>
      </c>
      <c r="AI89" s="26">
        <f t="shared" si="56"/>
        <v>5026.8422294515731</v>
      </c>
    </row>
    <row r="90" spans="1:35" x14ac:dyDescent="0.25">
      <c r="A90" s="2">
        <f t="shared" si="29"/>
        <v>43221</v>
      </c>
      <c r="B90" s="4">
        <f>INDEX('S&amp;P500TR'!B:B,MATCH(A90,'S&amp;P500TR'!A:A,0))</f>
        <v>5206.31005859375</v>
      </c>
      <c r="C90" s="16">
        <f>interesseAnnuo</f>
        <v>0.03</v>
      </c>
      <c r="D90" s="6">
        <f t="shared" si="30"/>
        <v>3.2397336243303561</v>
      </c>
      <c r="E90" s="7">
        <f>investimentoMensile*(1+incrementoMensile)^(ROW()-2)</f>
        <v>143.01717432604647</v>
      </c>
      <c r="F90" s="41">
        <f t="shared" si="31"/>
        <v>2.7469968695002411E-2</v>
      </c>
      <c r="G90" s="13">
        <f t="shared" si="32"/>
        <v>143.01717432604647</v>
      </c>
      <c r="H90" s="41">
        <f t="shared" si="33"/>
        <v>3.2672035930253585</v>
      </c>
      <c r="I90" s="7">
        <f t="shared" si="34"/>
        <v>17010.074929841565</v>
      </c>
      <c r="J90" s="5">
        <f>IF(ISNUMBER(J89),J89,0)+investimentoMensile*(1+incrementoMensile)^(ROW()-1)</f>
        <v>10745.24915873538</v>
      </c>
      <c r="K90" s="39">
        <f t="shared" si="35"/>
        <v>2.0493446857387281</v>
      </c>
      <c r="L90" s="5">
        <f t="shared" si="36"/>
        <v>10669.523850887188</v>
      </c>
      <c r="M90" s="5">
        <f>investimentoMensile*(1+incrementoMensile)^(ROW()-2)</f>
        <v>143.01717432604647</v>
      </c>
      <c r="N90" s="5">
        <f t="shared" si="37"/>
        <v>75.725307848191733</v>
      </c>
      <c r="O90" s="39">
        <f t="shared" si="38"/>
        <v>1.4544909349606719E-2</v>
      </c>
      <c r="P90" s="14">
        <f t="shared" si="39"/>
        <v>75.725307848191733</v>
      </c>
      <c r="Q90" s="39">
        <f t="shared" si="40"/>
        <v>2.0638895950883347</v>
      </c>
      <c r="R90" s="5">
        <f t="shared" si="41"/>
        <v>10745.249158735378</v>
      </c>
      <c r="S90" s="18">
        <f t="shared" si="42"/>
        <v>67.29186647785474</v>
      </c>
      <c r="T90" s="18">
        <f t="shared" si="43"/>
        <v>5101.6662006473116</v>
      </c>
      <c r="U90" s="19">
        <f t="shared" si="44"/>
        <v>12.815251371776769</v>
      </c>
      <c r="V90" s="19">
        <f t="shared" si="45"/>
        <v>5114.4814520190885</v>
      </c>
      <c r="W90" s="23">
        <f>IF(ISNUMBER(W89),W89,0)+investimentoMensile*(1+incrementoMensile)^(ROW()-1)</f>
        <v>10745.24915873538</v>
      </c>
      <c r="X90" s="43">
        <f t="shared" si="46"/>
        <v>2.0524478953997596</v>
      </c>
      <c r="Y90" s="23">
        <f t="shared" si="47"/>
        <v>10685.680122559341</v>
      </c>
      <c r="Z90" s="23">
        <f>investimentoMensile*(1+incrementoMensile)^(ROW()-2)</f>
        <v>143.01717432604647</v>
      </c>
      <c r="AA90" s="23">
        <f t="shared" si="48"/>
        <v>59.569036176038935</v>
      </c>
      <c r="AB90" s="43">
        <f t="shared" si="49"/>
        <v>1.1441699688575372E-2</v>
      </c>
      <c r="AC90" s="24">
        <f t="shared" si="50"/>
        <v>59.569036176038935</v>
      </c>
      <c r="AD90" s="43">
        <f t="shared" si="51"/>
        <v>2.0638895950883351</v>
      </c>
      <c r="AE90" s="23">
        <f t="shared" si="52"/>
        <v>10745.249158735382</v>
      </c>
      <c r="AF90" s="25">
        <f t="shared" si="53"/>
        <v>83.448138150007537</v>
      </c>
      <c r="AG90" s="25">
        <f t="shared" si="54"/>
        <v>5110.2903676015803</v>
      </c>
      <c r="AH90" s="26">
        <f t="shared" si="55"/>
        <v>12.836915052434099</v>
      </c>
      <c r="AI90" s="26">
        <f t="shared" si="56"/>
        <v>5123.1272826540144</v>
      </c>
    </row>
    <row r="91" spans="1:35" x14ac:dyDescent="0.25">
      <c r="A91" s="2">
        <f t="shared" si="29"/>
        <v>43252</v>
      </c>
      <c r="B91" s="4">
        <f>INDEX('S&amp;P500TR'!B:B,MATCH(A91,'S&amp;P500TR'!A:A,0))</f>
        <v>5376.2900390625</v>
      </c>
      <c r="C91" s="16">
        <f>interesseAnnuo</f>
        <v>0.03</v>
      </c>
      <c r="D91" s="6">
        <f t="shared" si="30"/>
        <v>3.2672035930253585</v>
      </c>
      <c r="E91" s="7">
        <f>investimentoMensile*(1+incrementoMensile)^(ROW()-2)</f>
        <v>143.59984399743843</v>
      </c>
      <c r="F91" s="41">
        <f t="shared" si="31"/>
        <v>2.6709839490445145E-2</v>
      </c>
      <c r="G91" s="13">
        <f t="shared" si="32"/>
        <v>143.59984399743843</v>
      </c>
      <c r="H91" s="41">
        <f t="shared" si="33"/>
        <v>3.2939134325158035</v>
      </c>
      <c r="I91" s="7">
        <f t="shared" si="34"/>
        <v>17709.033976768882</v>
      </c>
      <c r="J91" s="5">
        <f>IF(ISNUMBER(J90),J90,0)+investimentoMensile*(1+incrementoMensile)^(ROW()-1)</f>
        <v>10889.434046272576</v>
      </c>
      <c r="K91" s="39">
        <f t="shared" si="35"/>
        <v>2.0638895950883347</v>
      </c>
      <c r="L91" s="5">
        <f t="shared" si="36"/>
        <v>11096.069071798151</v>
      </c>
      <c r="M91" s="5">
        <f>investimentoMensile*(1+incrementoMensile)^(ROW()-2)</f>
        <v>143.59984399743843</v>
      </c>
      <c r="N91" s="5">
        <f t="shared" si="37"/>
        <v>-206.63502552557475</v>
      </c>
      <c r="O91" s="39">
        <f t="shared" si="38"/>
        <v>-3.8434501119587496E-2</v>
      </c>
      <c r="P91" s="14">
        <f t="shared" si="39"/>
        <v>-206.63502552557475</v>
      </c>
      <c r="Q91" s="39">
        <f t="shared" si="40"/>
        <v>2.025455093968747</v>
      </c>
      <c r="R91" s="5">
        <f t="shared" si="41"/>
        <v>10889.434046272574</v>
      </c>
      <c r="S91" s="18">
        <f t="shared" si="42"/>
        <v>350.23486952301317</v>
      </c>
      <c r="T91" s="18">
        <f t="shared" si="43"/>
        <v>5464.7163215421015</v>
      </c>
      <c r="U91" s="19">
        <f t="shared" si="44"/>
        <v>13.283872299416586</v>
      </c>
      <c r="V91" s="19">
        <f t="shared" si="45"/>
        <v>5478.000193841518</v>
      </c>
      <c r="W91" s="23">
        <f>IF(ISNUMBER(W90),W90,0)+investimentoMensile*(1+incrementoMensile)^(ROW()-1)</f>
        <v>10889.434046272576</v>
      </c>
      <c r="X91" s="43">
        <f t="shared" si="46"/>
        <v>2.0638895950883351</v>
      </c>
      <c r="Y91" s="23">
        <f t="shared" si="47"/>
        <v>11096.069071798152</v>
      </c>
      <c r="Z91" s="23">
        <f>investimentoMensile*(1+incrementoMensile)^(ROW()-2)</f>
        <v>143.59984399743843</v>
      </c>
      <c r="AA91" s="23">
        <f t="shared" si="48"/>
        <v>-206.63502552557657</v>
      </c>
      <c r="AB91" s="43">
        <f t="shared" si="49"/>
        <v>0</v>
      </c>
      <c r="AC91" s="24">
        <f t="shared" si="50"/>
        <v>0</v>
      </c>
      <c r="AD91" s="43">
        <f t="shared" si="51"/>
        <v>2.0638895950883351</v>
      </c>
      <c r="AE91" s="23">
        <f t="shared" si="52"/>
        <v>11096.069071798152</v>
      </c>
      <c r="AF91" s="25">
        <f t="shared" si="53"/>
        <v>143.59984399743843</v>
      </c>
      <c r="AG91" s="25">
        <f t="shared" si="54"/>
        <v>5266.7271266514526</v>
      </c>
      <c r="AH91" s="26">
        <f t="shared" si="55"/>
        <v>12.802591474056287</v>
      </c>
      <c r="AI91" s="26">
        <f t="shared" si="56"/>
        <v>5279.5297181255091</v>
      </c>
    </row>
    <row r="92" spans="1:35" x14ac:dyDescent="0.25">
      <c r="A92" s="2">
        <f t="shared" si="29"/>
        <v>43282</v>
      </c>
      <c r="B92" s="4">
        <f>INDEX('S&amp;P500TR'!B:B,MATCH(A92,'S&amp;P500TR'!A:A,0))</f>
        <v>5350.830078125</v>
      </c>
      <c r="C92" s="16">
        <f>interesseAnnuo</f>
        <v>0.03</v>
      </c>
      <c r="D92" s="6">
        <f t="shared" si="30"/>
        <v>3.2939134325158035</v>
      </c>
      <c r="E92" s="7">
        <f>investimentoMensile*(1+incrementoMensile)^(ROW()-2)</f>
        <v>144.18488753719657</v>
      </c>
      <c r="F92" s="41">
        <f t="shared" si="31"/>
        <v>2.6946265426488897E-2</v>
      </c>
      <c r="G92" s="13">
        <f t="shared" si="32"/>
        <v>144.18488753719657</v>
      </c>
      <c r="H92" s="41">
        <f t="shared" si="33"/>
        <v>3.3208596979422924</v>
      </c>
      <c r="I92" s="7">
        <f t="shared" si="34"/>
        <v>17769.355956982719</v>
      </c>
      <c r="J92" s="5">
        <f>IF(ISNUMBER(J91),J91,0)+investimentoMensile*(1+incrementoMensile)^(ROW()-1)</f>
        <v>11034.20636088933</v>
      </c>
      <c r="K92" s="39">
        <f t="shared" si="35"/>
        <v>2.025455093968747</v>
      </c>
      <c r="L92" s="5">
        <f t="shared" si="36"/>
        <v>10837.866038699471</v>
      </c>
      <c r="M92" s="5">
        <f>investimentoMensile*(1+incrementoMensile)^(ROW()-2)</f>
        <v>144.18488753719657</v>
      </c>
      <c r="N92" s="5">
        <f t="shared" si="37"/>
        <v>196.34032218985885</v>
      </c>
      <c r="O92" s="39">
        <f t="shared" si="38"/>
        <v>3.6693432481163565E-2</v>
      </c>
      <c r="P92" s="14">
        <f t="shared" si="39"/>
        <v>196.34032218985885</v>
      </c>
      <c r="Q92" s="39">
        <f t="shared" si="40"/>
        <v>2.0621485264499104</v>
      </c>
      <c r="R92" s="5">
        <f t="shared" si="41"/>
        <v>11034.206360889328</v>
      </c>
      <c r="S92" s="18">
        <f t="shared" si="42"/>
        <v>-52.155434652662279</v>
      </c>
      <c r="T92" s="18">
        <f t="shared" si="43"/>
        <v>5425.8447591888562</v>
      </c>
      <c r="U92" s="19">
        <f t="shared" si="44"/>
        <v>13.629579388087013</v>
      </c>
      <c r="V92" s="19">
        <f t="shared" si="45"/>
        <v>5439.4743385769434</v>
      </c>
      <c r="W92" s="23">
        <f>IF(ISNUMBER(W91),W91,0)+investimentoMensile*(1+incrementoMensile)^(ROW()-1)</f>
        <v>11034.20636088933</v>
      </c>
      <c r="X92" s="43">
        <f t="shared" si="46"/>
        <v>2.0638895950883351</v>
      </c>
      <c r="Y92" s="23">
        <f t="shared" si="47"/>
        <v>11043.522523327891</v>
      </c>
      <c r="Z92" s="23">
        <f>investimentoMensile*(1+incrementoMensile)^(ROW()-2)</f>
        <v>144.18488753719657</v>
      </c>
      <c r="AA92" s="23">
        <f t="shared" si="48"/>
        <v>-9.3161624385611503</v>
      </c>
      <c r="AB92" s="43">
        <f t="shared" si="49"/>
        <v>0</v>
      </c>
      <c r="AC92" s="24">
        <f t="shared" si="50"/>
        <v>0</v>
      </c>
      <c r="AD92" s="43">
        <f t="shared" si="51"/>
        <v>2.0638895950883351</v>
      </c>
      <c r="AE92" s="23">
        <f t="shared" si="52"/>
        <v>11043.522523327891</v>
      </c>
      <c r="AF92" s="25">
        <f t="shared" si="53"/>
        <v>144.18488753719657</v>
      </c>
      <c r="AG92" s="25">
        <f t="shared" si="54"/>
        <v>5423.7146056627062</v>
      </c>
      <c r="AH92" s="26">
        <f t="shared" si="55"/>
        <v>13.624228498431663</v>
      </c>
      <c r="AI92" s="26">
        <f t="shared" si="56"/>
        <v>5437.338834161138</v>
      </c>
    </row>
    <row r="93" spans="1:35" x14ac:dyDescent="0.25">
      <c r="A93" s="2">
        <f t="shared" si="29"/>
        <v>43313</v>
      </c>
      <c r="B93" s="4">
        <f>INDEX('S&amp;P500TR'!B:B,MATCH(A93,'S&amp;P500TR'!A:A,0))</f>
        <v>5544.18994140625</v>
      </c>
      <c r="C93" s="16">
        <f>interesseAnnuo</f>
        <v>0.03</v>
      </c>
      <c r="D93" s="6">
        <f t="shared" si="30"/>
        <v>3.3208596979422924</v>
      </c>
      <c r="E93" s="7">
        <f>investimentoMensile*(1+incrementoMensile)^(ROW()-2)</f>
        <v>144.7723146167545</v>
      </c>
      <c r="F93" s="41">
        <f t="shared" si="31"/>
        <v>2.6112437731531594E-2</v>
      </c>
      <c r="G93" s="13">
        <f t="shared" si="32"/>
        <v>144.7723146167545</v>
      </c>
      <c r="H93" s="41">
        <f t="shared" si="33"/>
        <v>3.3469721356738238</v>
      </c>
      <c r="I93" s="7">
        <f t="shared" si="34"/>
        <v>18556.249248769807</v>
      </c>
      <c r="J93" s="5">
        <f>IF(ISNUMBER(J92),J92,0)+investimentoMensile*(1+incrementoMensile)^(ROW()-1)</f>
        <v>11179.568495836278</v>
      </c>
      <c r="K93" s="39">
        <f t="shared" si="35"/>
        <v>2.0621485264499104</v>
      </c>
      <c r="L93" s="5">
        <f t="shared" si="36"/>
        <v>11432.943118029314</v>
      </c>
      <c r="M93" s="5">
        <f>investimentoMensile*(1+incrementoMensile)^(ROW()-2)</f>
        <v>144.7723146167545</v>
      </c>
      <c r="N93" s="5">
        <f t="shared" si="37"/>
        <v>-253.37462219303598</v>
      </c>
      <c r="O93" s="39">
        <f t="shared" si="38"/>
        <v>-4.5700927434093111E-2</v>
      </c>
      <c r="P93" s="14">
        <f t="shared" si="39"/>
        <v>-253.37462219303598</v>
      </c>
      <c r="Q93" s="39">
        <f t="shared" si="40"/>
        <v>2.0164475990158173</v>
      </c>
      <c r="R93" s="5">
        <f t="shared" si="41"/>
        <v>11179.568495836278</v>
      </c>
      <c r="S93" s="18">
        <f t="shared" si="42"/>
        <v>398.14693680979047</v>
      </c>
      <c r="T93" s="18">
        <f t="shared" si="43"/>
        <v>5837.6212753867339</v>
      </c>
      <c r="U93" s="19">
        <f t="shared" si="44"/>
        <v>14.663951171054849</v>
      </c>
      <c r="V93" s="19">
        <f t="shared" si="45"/>
        <v>5852.2852265577885</v>
      </c>
      <c r="W93" s="23">
        <f>IF(ISNUMBER(W92),W92,0)+investimentoMensile*(1+incrementoMensile)^(ROW()-1)</f>
        <v>11179.568495836278</v>
      </c>
      <c r="X93" s="43">
        <f t="shared" si="46"/>
        <v>2.0638895950883351</v>
      </c>
      <c r="Y93" s="23">
        <f t="shared" si="47"/>
        <v>11442.595933261766</v>
      </c>
      <c r="Z93" s="23">
        <f>investimentoMensile*(1+incrementoMensile)^(ROW()-2)</f>
        <v>144.7723146167545</v>
      </c>
      <c r="AA93" s="23">
        <f t="shared" si="48"/>
        <v>-263.02743742548773</v>
      </c>
      <c r="AB93" s="43">
        <f t="shared" si="49"/>
        <v>0</v>
      </c>
      <c r="AC93" s="24">
        <f t="shared" si="50"/>
        <v>0</v>
      </c>
      <c r="AD93" s="43">
        <f t="shared" si="51"/>
        <v>2.0638895950883351</v>
      </c>
      <c r="AE93" s="23">
        <f t="shared" si="52"/>
        <v>11442.595933261766</v>
      </c>
      <c r="AF93" s="25">
        <f t="shared" si="53"/>
        <v>144.7723146167545</v>
      </c>
      <c r="AG93" s="25">
        <f t="shared" si="54"/>
        <v>5582.1111487778926</v>
      </c>
      <c r="AH93" s="26">
        <f t="shared" si="55"/>
        <v>14.022116450447033</v>
      </c>
      <c r="AI93" s="26">
        <f t="shared" si="56"/>
        <v>5596.13326522834</v>
      </c>
    </row>
    <row r="94" spans="1:35" x14ac:dyDescent="0.25">
      <c r="A94" s="2">
        <f t="shared" si="29"/>
        <v>43344</v>
      </c>
      <c r="B94" s="4">
        <f>INDEX('S&amp;P500TR'!B:B,MATCH(A94,'S&amp;P500TR'!A:A,0))</f>
        <v>5730.7998046875</v>
      </c>
      <c r="C94" s="16">
        <f>interesseAnnuo</f>
        <v>0.03</v>
      </c>
      <c r="D94" s="6">
        <f t="shared" si="30"/>
        <v>3.3469721356738238</v>
      </c>
      <c r="E94" s="7">
        <f>investimentoMensile*(1+incrementoMensile)^(ROW()-2)</f>
        <v>145.36213494694849</v>
      </c>
      <c r="F94" s="41">
        <f t="shared" si="31"/>
        <v>2.536506943202757E-2</v>
      </c>
      <c r="G94" s="13">
        <f t="shared" si="32"/>
        <v>145.36213494694849</v>
      </c>
      <c r="H94" s="41">
        <f t="shared" si="33"/>
        <v>3.3723372051058513</v>
      </c>
      <c r="I94" s="7">
        <f t="shared" si="34"/>
        <v>19326.189396361002</v>
      </c>
      <c r="J94" s="5">
        <f>IF(ISNUMBER(J93),J93,0)+investimentoMensile*(1+incrementoMensile)^(ROW()-1)</f>
        <v>11325.522854114455</v>
      </c>
      <c r="K94" s="39">
        <f t="shared" si="35"/>
        <v>2.0164475990158173</v>
      </c>
      <c r="L94" s="5">
        <f t="shared" si="36"/>
        <v>11555.857506602424</v>
      </c>
      <c r="M94" s="5">
        <f>investimentoMensile*(1+incrementoMensile)^(ROW()-2)</f>
        <v>145.36213494694849</v>
      </c>
      <c r="N94" s="5">
        <f t="shared" si="37"/>
        <v>-230.33465248796892</v>
      </c>
      <c r="O94" s="39">
        <f t="shared" si="38"/>
        <v>-4.0192409495715939E-2</v>
      </c>
      <c r="P94" s="14">
        <f t="shared" si="39"/>
        <v>-230.33465248796892</v>
      </c>
      <c r="Q94" s="39">
        <f t="shared" si="40"/>
        <v>1.9762551895201013</v>
      </c>
      <c r="R94" s="5">
        <f t="shared" si="41"/>
        <v>11325.522854114455</v>
      </c>
      <c r="S94" s="18">
        <f t="shared" si="42"/>
        <v>375.69678743491738</v>
      </c>
      <c r="T94" s="18">
        <f t="shared" si="43"/>
        <v>6227.982013992706</v>
      </c>
      <c r="U94" s="19">
        <f t="shared" si="44"/>
        <v>15.139252046956422</v>
      </c>
      <c r="V94" s="19">
        <f t="shared" si="45"/>
        <v>6243.1212660396623</v>
      </c>
      <c r="W94" s="23">
        <f>IF(ISNUMBER(W93),W93,0)+investimentoMensile*(1+incrementoMensile)^(ROW()-1)</f>
        <v>11325.522854114455</v>
      </c>
      <c r="X94" s="43">
        <f t="shared" si="46"/>
        <v>2.0638895950883351</v>
      </c>
      <c r="Y94" s="23">
        <f t="shared" si="47"/>
        <v>11827.738088428794</v>
      </c>
      <c r="Z94" s="23">
        <f>investimentoMensile*(1+incrementoMensile)^(ROW()-2)</f>
        <v>145.36213494694849</v>
      </c>
      <c r="AA94" s="23">
        <f t="shared" si="48"/>
        <v>-502.21523431433889</v>
      </c>
      <c r="AB94" s="43">
        <f t="shared" si="49"/>
        <v>0</v>
      </c>
      <c r="AC94" s="24">
        <f t="shared" si="50"/>
        <v>0</v>
      </c>
      <c r="AD94" s="43">
        <f t="shared" si="51"/>
        <v>2.0638895950883351</v>
      </c>
      <c r="AE94" s="23">
        <f t="shared" si="52"/>
        <v>11827.738088428794</v>
      </c>
      <c r="AF94" s="25">
        <f t="shared" si="53"/>
        <v>145.36213494694849</v>
      </c>
      <c r="AG94" s="25">
        <f t="shared" si="54"/>
        <v>5741.4954001752885</v>
      </c>
      <c r="AH94" s="26">
        <f t="shared" si="55"/>
        <v>13.956679032534602</v>
      </c>
      <c r="AI94" s="26">
        <f t="shared" si="56"/>
        <v>5755.4520792078229</v>
      </c>
    </row>
    <row r="95" spans="1:35" x14ac:dyDescent="0.25">
      <c r="A95" s="2">
        <f t="shared" si="29"/>
        <v>43374</v>
      </c>
      <c r="B95" s="4">
        <f>INDEX('S&amp;P500TR'!B:B,MATCH(A95,'S&amp;P500TR'!A:A,0))</f>
        <v>5784.4501953125</v>
      </c>
      <c r="C95" s="16">
        <f>interesseAnnuo</f>
        <v>0.03</v>
      </c>
      <c r="D95" s="6">
        <f t="shared" si="30"/>
        <v>3.3723372051058513</v>
      </c>
      <c r="E95" s="7">
        <f>investimentoMensile*(1+incrementoMensile)^(ROW()-2)</f>
        <v>145.95435827817772</v>
      </c>
      <c r="F95" s="41">
        <f t="shared" si="31"/>
        <v>2.5232192058020245E-2</v>
      </c>
      <c r="G95" s="13">
        <f t="shared" si="32"/>
        <v>145.95435827817772</v>
      </c>
      <c r="H95" s="41">
        <f t="shared" si="33"/>
        <v>3.3975693971638714</v>
      </c>
      <c r="I95" s="7">
        <f t="shared" si="34"/>
        <v>19653.070963012327</v>
      </c>
      <c r="J95" s="5">
        <f>IF(ISNUMBER(J94),J94,0)+investimentoMensile*(1+incrementoMensile)^(ROW()-1)</f>
        <v>11472.071848515021</v>
      </c>
      <c r="K95" s="39">
        <f t="shared" si="35"/>
        <v>1.9762551895201013</v>
      </c>
      <c r="L95" s="5">
        <f t="shared" si="36"/>
        <v>11431.549717006892</v>
      </c>
      <c r="M95" s="5">
        <f>investimentoMensile*(1+incrementoMensile)^(ROW()-2)</f>
        <v>145.95435827817772</v>
      </c>
      <c r="N95" s="5">
        <f t="shared" si="37"/>
        <v>40.52213150812895</v>
      </c>
      <c r="O95" s="39">
        <f t="shared" si="38"/>
        <v>7.0053557624139553E-3</v>
      </c>
      <c r="P95" s="14">
        <f t="shared" si="39"/>
        <v>40.52213150812895</v>
      </c>
      <c r="Q95" s="39">
        <f t="shared" si="40"/>
        <v>1.9832605452825152</v>
      </c>
      <c r="R95" s="5">
        <f t="shared" si="41"/>
        <v>11472.071848515021</v>
      </c>
      <c r="S95" s="18">
        <f t="shared" si="42"/>
        <v>105.43222677004877</v>
      </c>
      <c r="T95" s="18">
        <f t="shared" si="43"/>
        <v>6348.5534928097113</v>
      </c>
      <c r="U95" s="19">
        <f t="shared" si="44"/>
        <v>15.947399468668669</v>
      </c>
      <c r="V95" s="19">
        <f t="shared" si="45"/>
        <v>6364.50089227838</v>
      </c>
      <c r="W95" s="23">
        <f>IF(ISNUMBER(W94),W94,0)+investimentoMensile*(1+incrementoMensile)^(ROW()-1)</f>
        <v>11472.071848515021</v>
      </c>
      <c r="X95" s="43">
        <f t="shared" si="46"/>
        <v>2.0638895950883351</v>
      </c>
      <c r="Y95" s="23">
        <f t="shared" si="47"/>
        <v>11938.466571412157</v>
      </c>
      <c r="Z95" s="23">
        <f>investimentoMensile*(1+incrementoMensile)^(ROW()-2)</f>
        <v>145.95435827817772</v>
      </c>
      <c r="AA95" s="23">
        <f t="shared" si="48"/>
        <v>-466.39472289713558</v>
      </c>
      <c r="AB95" s="43">
        <f t="shared" si="49"/>
        <v>0</v>
      </c>
      <c r="AC95" s="24">
        <f t="shared" si="50"/>
        <v>0</v>
      </c>
      <c r="AD95" s="43">
        <f t="shared" si="51"/>
        <v>2.0638895950883351</v>
      </c>
      <c r="AE95" s="23">
        <f t="shared" si="52"/>
        <v>11938.466571412157</v>
      </c>
      <c r="AF95" s="25">
        <f t="shared" si="53"/>
        <v>145.95435827817772</v>
      </c>
      <c r="AG95" s="25">
        <f t="shared" si="54"/>
        <v>5901.4064374860009</v>
      </c>
      <c r="AH95" s="26">
        <f t="shared" si="55"/>
        <v>14.824177821318232</v>
      </c>
      <c r="AI95" s="26">
        <f t="shared" si="56"/>
        <v>5916.2306153073187</v>
      </c>
    </row>
    <row r="96" spans="1:35" x14ac:dyDescent="0.25">
      <c r="A96" s="2">
        <f t="shared" si="29"/>
        <v>43405</v>
      </c>
      <c r="B96" s="4">
        <f>INDEX('S&amp;P500TR'!B:B,MATCH(A96,'S&amp;P500TR'!A:A,0))</f>
        <v>5426.330078125</v>
      </c>
      <c r="C96" s="16">
        <f>interesseAnnuo</f>
        <v>0.03</v>
      </c>
      <c r="D96" s="6">
        <f t="shared" si="30"/>
        <v>3.3975693971638714</v>
      </c>
      <c r="E96" s="7">
        <f>investimentoMensile*(1+incrementoMensile)^(ROW()-2)</f>
        <v>146.54899440056599</v>
      </c>
      <c r="F96" s="41">
        <f t="shared" si="31"/>
        <v>2.7007018056521205E-2</v>
      </c>
      <c r="G96" s="13">
        <f t="shared" si="32"/>
        <v>146.54899440056599</v>
      </c>
      <c r="H96" s="41">
        <f t="shared" si="33"/>
        <v>3.4245764152203928</v>
      </c>
      <c r="I96" s="7">
        <f t="shared" si="34"/>
        <v>18582.882006747906</v>
      </c>
      <c r="J96" s="5">
        <f>IF(ISNUMBER(J95),J95,0)+investimentoMensile*(1+incrementoMensile)^(ROW()-1)</f>
        <v>11619.217901659144</v>
      </c>
      <c r="K96" s="39">
        <f t="shared" si="35"/>
        <v>1.9832605452825152</v>
      </c>
      <c r="L96" s="5">
        <f t="shared" si="36"/>
        <v>10761.8263496251</v>
      </c>
      <c r="M96" s="5">
        <f>investimentoMensile*(1+incrementoMensile)^(ROW()-2)</f>
        <v>146.54899440056599</v>
      </c>
      <c r="N96" s="5">
        <f t="shared" si="37"/>
        <v>857.39155203404334</v>
      </c>
      <c r="O96" s="39">
        <f t="shared" si="38"/>
        <v>0.15800578654262482</v>
      </c>
      <c r="P96" s="14">
        <f t="shared" si="39"/>
        <v>857.39155203404334</v>
      </c>
      <c r="Q96" s="39">
        <f t="shared" si="40"/>
        <v>2.1412663318251401</v>
      </c>
      <c r="R96" s="5">
        <f t="shared" si="41"/>
        <v>11619.217901659145</v>
      </c>
      <c r="S96" s="18">
        <f t="shared" si="42"/>
        <v>-710.84255763347733</v>
      </c>
      <c r="T96" s="18">
        <f t="shared" si="43"/>
        <v>5653.6583346449024</v>
      </c>
      <c r="U96" s="19">
        <f t="shared" si="44"/>
        <v>13.743160838175362</v>
      </c>
      <c r="V96" s="19">
        <f t="shared" si="45"/>
        <v>5667.4014954830782</v>
      </c>
      <c r="W96" s="23">
        <f>IF(ISNUMBER(W95),W95,0)+investimentoMensile*(1+incrementoMensile)^(ROW()-1)</f>
        <v>11619.217901659144</v>
      </c>
      <c r="X96" s="43">
        <f t="shared" si="46"/>
        <v>2.0638895950883351</v>
      </c>
      <c r="Y96" s="23">
        <f t="shared" si="47"/>
        <v>11199.346187757061</v>
      </c>
      <c r="Z96" s="23">
        <f>investimentoMensile*(1+incrementoMensile)^(ROW()-2)</f>
        <v>146.54899440056599</v>
      </c>
      <c r="AA96" s="23">
        <f t="shared" si="48"/>
        <v>419.87171390208277</v>
      </c>
      <c r="AB96" s="43">
        <f t="shared" si="49"/>
        <v>7.737673673680466E-2</v>
      </c>
      <c r="AC96" s="24">
        <f t="shared" si="50"/>
        <v>419.87171390208277</v>
      </c>
      <c r="AD96" s="43">
        <f t="shared" si="51"/>
        <v>2.1412663318251397</v>
      </c>
      <c r="AE96" s="23">
        <f t="shared" si="52"/>
        <v>11619.217901659142</v>
      </c>
      <c r="AF96" s="25">
        <f t="shared" si="53"/>
        <v>-273.32271950151676</v>
      </c>
      <c r="AG96" s="25">
        <f t="shared" si="54"/>
        <v>5642.9078958058017</v>
      </c>
      <c r="AH96" s="26">
        <f t="shared" si="55"/>
        <v>13.717028199571899</v>
      </c>
      <c r="AI96" s="26">
        <f t="shared" si="56"/>
        <v>5656.6249240053739</v>
      </c>
    </row>
    <row r="97" spans="1:35" x14ac:dyDescent="0.25">
      <c r="A97" s="2">
        <f t="shared" si="29"/>
        <v>43435</v>
      </c>
      <c r="B97" s="4">
        <f>INDEX('S&amp;P500TR'!B:B,MATCH(A97,'S&amp;P500TR'!A:A,0))</f>
        <v>5478.91015625</v>
      </c>
      <c r="C97" s="16">
        <f>interesseAnnuo</f>
        <v>0.03</v>
      </c>
      <c r="D97" s="6">
        <f t="shared" si="30"/>
        <v>3.4245764152203928</v>
      </c>
      <c r="E97" s="7">
        <f>investimentoMensile*(1+incrementoMensile)^(ROW()-2)</f>
        <v>147.1460531441231</v>
      </c>
      <c r="F97" s="41">
        <f t="shared" si="31"/>
        <v>2.6856810742966471E-2</v>
      </c>
      <c r="G97" s="13">
        <f t="shared" si="32"/>
        <v>147.1460531441231</v>
      </c>
      <c r="H97" s="41">
        <f t="shared" si="33"/>
        <v>3.4514332259633593</v>
      </c>
      <c r="I97" s="7">
        <f t="shared" si="34"/>
        <v>18910.092555349351</v>
      </c>
      <c r="J97" s="5">
        <f>IF(ISNUMBER(J96),J96,0)+investimentoMensile*(1+incrementoMensile)^(ROW()-1)</f>
        <v>11766.963446038051</v>
      </c>
      <c r="K97" s="39">
        <f t="shared" si="35"/>
        <v>2.1412663318251401</v>
      </c>
      <c r="L97" s="5">
        <f t="shared" si="36"/>
        <v>11731.805852672944</v>
      </c>
      <c r="M97" s="5">
        <f>investimentoMensile*(1+incrementoMensile)^(ROW()-2)</f>
        <v>147.1460531441231</v>
      </c>
      <c r="N97" s="5">
        <f t="shared" si="37"/>
        <v>35.157593365107459</v>
      </c>
      <c r="O97" s="39">
        <f t="shared" si="38"/>
        <v>6.4168953975275288E-3</v>
      </c>
      <c r="P97" s="14">
        <f t="shared" si="39"/>
        <v>35.157593365107459</v>
      </c>
      <c r="Q97" s="39">
        <f t="shared" si="40"/>
        <v>2.1476832272226676</v>
      </c>
      <c r="R97" s="5">
        <f t="shared" si="41"/>
        <v>11766.963446038049</v>
      </c>
      <c r="S97" s="18">
        <f t="shared" si="42"/>
        <v>111.98845977901564</v>
      </c>
      <c r="T97" s="18">
        <f t="shared" si="43"/>
        <v>5779.3899552620942</v>
      </c>
      <c r="U97" s="19">
        <f t="shared" si="44"/>
        <v>14.517675625819653</v>
      </c>
      <c r="V97" s="19">
        <f t="shared" si="45"/>
        <v>5793.9076308879139</v>
      </c>
      <c r="W97" s="23">
        <f>IF(ISNUMBER(W96),W96,0)+investimentoMensile*(1+incrementoMensile)^(ROW()-1)</f>
        <v>11766.963446038051</v>
      </c>
      <c r="X97" s="43">
        <f t="shared" si="46"/>
        <v>2.1412663318251397</v>
      </c>
      <c r="Y97" s="23">
        <f t="shared" si="47"/>
        <v>11731.80585267294</v>
      </c>
      <c r="Z97" s="23">
        <f>investimentoMensile*(1+incrementoMensile)^(ROW()-2)</f>
        <v>147.1460531441231</v>
      </c>
      <c r="AA97" s="23">
        <f t="shared" si="48"/>
        <v>35.157593365111097</v>
      </c>
      <c r="AB97" s="43">
        <f t="shared" si="49"/>
        <v>6.4168953975281932E-3</v>
      </c>
      <c r="AC97" s="24">
        <f t="shared" si="50"/>
        <v>35.157593365111097</v>
      </c>
      <c r="AD97" s="43">
        <f t="shared" si="51"/>
        <v>2.147683227222668</v>
      </c>
      <c r="AE97" s="23">
        <f t="shared" si="52"/>
        <v>11766.963446038053</v>
      </c>
      <c r="AF97" s="25">
        <f t="shared" si="53"/>
        <v>111.988459779012</v>
      </c>
      <c r="AG97" s="25">
        <f t="shared" si="54"/>
        <v>5768.6133837843863</v>
      </c>
      <c r="AH97" s="26">
        <f t="shared" si="55"/>
        <v>14.490605161586767</v>
      </c>
      <c r="AI97" s="26">
        <f t="shared" si="56"/>
        <v>5783.1039889459735</v>
      </c>
    </row>
    <row r="98" spans="1:35" x14ac:dyDescent="0.25">
      <c r="A98" s="2">
        <f t="shared" ref="A98:A135" si="57">IF(ISNUMBER(A97),DATE(YEAR(A97),MONTH(A97)+1,DAY(A97)),inizio)</f>
        <v>43466</v>
      </c>
      <c r="B98" s="4">
        <f>INDEX('S&amp;P500TR'!B:B,MATCH(A98,'S&amp;P500TR'!A:A,0))</f>
        <v>4984.22021484375</v>
      </c>
      <c r="C98" s="16">
        <f>interesseAnnuo</f>
        <v>0.03</v>
      </c>
      <c r="D98" s="6">
        <f t="shared" si="30"/>
        <v>3.4514332259633593</v>
      </c>
      <c r="E98" s="7">
        <f>investimentoMensile*(1+incrementoMensile)^(ROW()-2)</f>
        <v>147.74554437890757</v>
      </c>
      <c r="F98" s="41">
        <f t="shared" si="31"/>
        <v>2.9642659836517524E-2</v>
      </c>
      <c r="G98" s="13">
        <f t="shared" si="32"/>
        <v>147.74554437890757</v>
      </c>
      <c r="H98" s="41">
        <f t="shared" si="33"/>
        <v>3.4810758857998767</v>
      </c>
      <c r="I98" s="7">
        <f t="shared" si="34"/>
        <v>17350.448799408859</v>
      </c>
      <c r="J98" s="5">
        <f>IF(ISNUMBER(J97),J97,0)+investimentoMensile*(1+incrementoMensile)^(ROW()-1)</f>
        <v>11915.310924053241</v>
      </c>
      <c r="K98" s="39">
        <f t="shared" si="35"/>
        <v>2.1476832272226676</v>
      </c>
      <c r="L98" s="5">
        <f t="shared" si="36"/>
        <v>10704.526156204083</v>
      </c>
      <c r="M98" s="5">
        <f>investimentoMensile*(1+incrementoMensile)^(ROW()-2)</f>
        <v>147.74554437890757</v>
      </c>
      <c r="N98" s="5">
        <f t="shared" si="37"/>
        <v>1210.784767849158</v>
      </c>
      <c r="O98" s="39">
        <f t="shared" si="38"/>
        <v>0.24292361004500979</v>
      </c>
      <c r="P98" s="14">
        <f t="shared" si="39"/>
        <v>1210.784767849158</v>
      </c>
      <c r="Q98" s="39">
        <f t="shared" si="40"/>
        <v>2.3906068372676774</v>
      </c>
      <c r="R98" s="5">
        <f t="shared" si="41"/>
        <v>11915.310924053241</v>
      </c>
      <c r="S98" s="18">
        <f t="shared" si="42"/>
        <v>-1063.0392234702504</v>
      </c>
      <c r="T98" s="18">
        <f t="shared" si="43"/>
        <v>4730.8684074176635</v>
      </c>
      <c r="U98" s="19">
        <f t="shared" si="44"/>
        <v>11.883817063562892</v>
      </c>
      <c r="V98" s="19">
        <f t="shared" si="45"/>
        <v>4742.7522244812262</v>
      </c>
      <c r="W98" s="23">
        <f>IF(ISNUMBER(W97),W97,0)+investimentoMensile*(1+incrementoMensile)^(ROW()-1)</f>
        <v>11915.310924053241</v>
      </c>
      <c r="X98" s="43">
        <f t="shared" si="46"/>
        <v>2.147683227222668</v>
      </c>
      <c r="Y98" s="23">
        <f t="shared" si="47"/>
        <v>10704.526156204085</v>
      </c>
      <c r="Z98" s="23">
        <f>investimentoMensile*(1+incrementoMensile)^(ROW()-2)</f>
        <v>147.74554437890757</v>
      </c>
      <c r="AA98" s="23">
        <f t="shared" si="48"/>
        <v>1210.7847678491562</v>
      </c>
      <c r="AB98" s="43">
        <f t="shared" si="49"/>
        <v>0.24292361004500942</v>
      </c>
      <c r="AC98" s="24">
        <f t="shared" si="50"/>
        <v>1210.7847678491562</v>
      </c>
      <c r="AD98" s="43">
        <f t="shared" si="51"/>
        <v>2.3906068372676774</v>
      </c>
      <c r="AE98" s="23">
        <f t="shared" si="52"/>
        <v>11915.310924053241</v>
      </c>
      <c r="AF98" s="25">
        <f t="shared" si="53"/>
        <v>-1063.0392234702485</v>
      </c>
      <c r="AG98" s="25">
        <f t="shared" si="54"/>
        <v>4720.0647654757249</v>
      </c>
      <c r="AH98" s="26">
        <f t="shared" si="55"/>
        <v>11.856678599035549</v>
      </c>
      <c r="AI98" s="26">
        <f t="shared" si="56"/>
        <v>4731.9214440747601</v>
      </c>
    </row>
    <row r="99" spans="1:35" x14ac:dyDescent="0.25">
      <c r="A99" s="2">
        <f t="shared" si="57"/>
        <v>43497</v>
      </c>
      <c r="B99" s="4">
        <f>INDEX('S&amp;P500TR'!B:B,MATCH(A99,'S&amp;P500TR'!A:A,0))</f>
        <v>5389.18994140625</v>
      </c>
      <c r="C99" s="16">
        <f>interesseAnnuo</f>
        <v>0.03</v>
      </c>
      <c r="D99" s="6">
        <f t="shared" si="30"/>
        <v>3.4810758857998767</v>
      </c>
      <c r="E99" s="7">
        <f>investimentoMensile*(1+incrementoMensile)^(ROW()-2)</f>
        <v>148.34747801518975</v>
      </c>
      <c r="F99" s="41">
        <f t="shared" si="31"/>
        <v>2.7526860182716089E-2</v>
      </c>
      <c r="G99" s="13">
        <f t="shared" si="32"/>
        <v>148.34747801518975</v>
      </c>
      <c r="H99" s="41">
        <f t="shared" si="33"/>
        <v>3.5086027459825928</v>
      </c>
      <c r="I99" s="7">
        <f t="shared" si="34"/>
        <v>18908.526627039737</v>
      </c>
      <c r="J99" s="5">
        <f>IF(ISNUMBER(J98),J98,0)+investimentoMensile*(1+incrementoMensile)^(ROW()-1)</f>
        <v>12064.262788056856</v>
      </c>
      <c r="K99" s="39">
        <f t="shared" si="35"/>
        <v>2.3906068372676774</v>
      </c>
      <c r="L99" s="5">
        <f t="shared" si="36"/>
        <v>12883.434321259974</v>
      </c>
      <c r="M99" s="5">
        <f>investimentoMensile*(1+incrementoMensile)^(ROW()-2)</f>
        <v>148.34747801518975</v>
      </c>
      <c r="N99" s="5">
        <f t="shared" si="37"/>
        <v>-819.17153320311809</v>
      </c>
      <c r="O99" s="39">
        <f t="shared" si="38"/>
        <v>-0.15200272065180992</v>
      </c>
      <c r="P99" s="14">
        <f t="shared" si="39"/>
        <v>-819.17153320311809</v>
      </c>
      <c r="Q99" s="39">
        <f t="shared" si="40"/>
        <v>2.2386041166158677</v>
      </c>
      <c r="R99" s="5">
        <f t="shared" si="41"/>
        <v>12064.262788056858</v>
      </c>
      <c r="S99" s="18">
        <f t="shared" si="42"/>
        <v>967.51901121830781</v>
      </c>
      <c r="T99" s="18">
        <f t="shared" si="43"/>
        <v>5710.2712356995344</v>
      </c>
      <c r="U99" s="19">
        <f t="shared" si="44"/>
        <v>12.954343920373951</v>
      </c>
      <c r="V99" s="19">
        <f t="shared" si="45"/>
        <v>5723.2255796199079</v>
      </c>
      <c r="W99" s="23">
        <f>IF(ISNUMBER(W98),W98,0)+investimentoMensile*(1+incrementoMensile)^(ROW()-1)</f>
        <v>12064.262788056856</v>
      </c>
      <c r="X99" s="43">
        <f t="shared" si="46"/>
        <v>2.3906068372676774</v>
      </c>
      <c r="Y99" s="23">
        <f t="shared" si="47"/>
        <v>12883.434321259974</v>
      </c>
      <c r="Z99" s="23">
        <f>investimentoMensile*(1+incrementoMensile)^(ROW()-2)</f>
        <v>148.34747801518975</v>
      </c>
      <c r="AA99" s="23">
        <f t="shared" si="48"/>
        <v>-819.17153320311809</v>
      </c>
      <c r="AB99" s="43">
        <f t="shared" si="49"/>
        <v>0</v>
      </c>
      <c r="AC99" s="24">
        <f t="shared" si="50"/>
        <v>0</v>
      </c>
      <c r="AD99" s="43">
        <f t="shared" si="51"/>
        <v>2.3906068372676774</v>
      </c>
      <c r="AE99" s="23">
        <f t="shared" si="52"/>
        <v>12883.434321259974</v>
      </c>
      <c r="AF99" s="25">
        <f t="shared" si="53"/>
        <v>148.34747801518975</v>
      </c>
      <c r="AG99" s="25">
        <f t="shared" si="54"/>
        <v>4880.2689220899501</v>
      </c>
      <c r="AH99" s="26">
        <f t="shared" si="55"/>
        <v>11.071397387469469</v>
      </c>
      <c r="AI99" s="26">
        <f t="shared" si="56"/>
        <v>4891.3403194774201</v>
      </c>
    </row>
    <row r="100" spans="1:35" x14ac:dyDescent="0.25">
      <c r="A100" s="2">
        <f t="shared" si="57"/>
        <v>43525</v>
      </c>
      <c r="B100" s="4">
        <f>INDEX('S&amp;P500TR'!B:B,MATCH(A100,'S&amp;P500TR'!A:A,0))</f>
        <v>5595.10986328125</v>
      </c>
      <c r="C100" s="16">
        <f>interesseAnnuo</f>
        <v>0.03</v>
      </c>
      <c r="D100" s="6">
        <f t="shared" si="30"/>
        <v>3.5086027459825928</v>
      </c>
      <c r="E100" s="7">
        <f>investimentoMensile*(1+incrementoMensile)^(ROW()-2)</f>
        <v>148.9518640036157</v>
      </c>
      <c r="F100" s="41">
        <f t="shared" si="31"/>
        <v>2.6621794324564511E-2</v>
      </c>
      <c r="G100" s="13">
        <f t="shared" si="32"/>
        <v>148.9518640036157</v>
      </c>
      <c r="H100" s="41">
        <f t="shared" si="33"/>
        <v>3.5352245403071572</v>
      </c>
      <c r="I100" s="7">
        <f t="shared" si="34"/>
        <v>19779.969694386498</v>
      </c>
      <c r="J100" s="5">
        <f>IF(ISNUMBER(J99),J99,0)+investimentoMensile*(1+incrementoMensile)^(ROW()-1)</f>
        <v>12213.821500392227</v>
      </c>
      <c r="K100" s="39">
        <f t="shared" si="35"/>
        <v>2.2386041166158677</v>
      </c>
      <c r="L100" s="5">
        <f t="shared" si="36"/>
        <v>12525.235972859451</v>
      </c>
      <c r="M100" s="5">
        <f>investimentoMensile*(1+incrementoMensile)^(ROW()-2)</f>
        <v>148.9518640036157</v>
      </c>
      <c r="N100" s="5">
        <f t="shared" si="37"/>
        <v>-311.41447246722419</v>
      </c>
      <c r="O100" s="39">
        <f t="shared" si="38"/>
        <v>-5.5658330234215507E-2</v>
      </c>
      <c r="P100" s="14">
        <f t="shared" si="39"/>
        <v>-311.41447246722419</v>
      </c>
      <c r="Q100" s="39">
        <f t="shared" si="40"/>
        <v>2.1829457863816524</v>
      </c>
      <c r="R100" s="5">
        <f t="shared" si="41"/>
        <v>12213.821500392229</v>
      </c>
      <c r="S100" s="18">
        <f t="shared" si="42"/>
        <v>460.36633647083988</v>
      </c>
      <c r="T100" s="18">
        <f t="shared" si="43"/>
        <v>6183.5919160907479</v>
      </c>
      <c r="U100" s="19">
        <f t="shared" si="44"/>
        <v>15.533020324837205</v>
      </c>
      <c r="V100" s="19">
        <f t="shared" si="45"/>
        <v>6199.1249364155847</v>
      </c>
      <c r="W100" s="23">
        <f>IF(ISNUMBER(W99),W99,0)+investimentoMensile*(1+incrementoMensile)^(ROW()-1)</f>
        <v>12213.821500392227</v>
      </c>
      <c r="X100" s="43">
        <f t="shared" si="46"/>
        <v>2.3906068372676774</v>
      </c>
      <c r="Y100" s="23">
        <f t="shared" si="47"/>
        <v>13375.707894423977</v>
      </c>
      <c r="Z100" s="23">
        <f>investimentoMensile*(1+incrementoMensile)^(ROW()-2)</f>
        <v>148.9518640036157</v>
      </c>
      <c r="AA100" s="23">
        <f t="shared" si="48"/>
        <v>-1161.8863940317497</v>
      </c>
      <c r="AB100" s="43">
        <f t="shared" si="49"/>
        <v>0</v>
      </c>
      <c r="AC100" s="24">
        <f t="shared" si="50"/>
        <v>0</v>
      </c>
      <c r="AD100" s="43">
        <f t="shared" si="51"/>
        <v>2.3906068372676774</v>
      </c>
      <c r="AE100" s="23">
        <f t="shared" si="52"/>
        <v>13375.707894423977</v>
      </c>
      <c r="AF100" s="25">
        <f t="shared" si="53"/>
        <v>148.9518640036157</v>
      </c>
      <c r="AG100" s="25">
        <f t="shared" si="54"/>
        <v>5040.2921834810359</v>
      </c>
      <c r="AH100" s="26">
        <f t="shared" si="55"/>
        <v>12.661081454195378</v>
      </c>
      <c r="AI100" s="26">
        <f t="shared" si="56"/>
        <v>5052.9532649352313</v>
      </c>
    </row>
    <row r="101" spans="1:35" x14ac:dyDescent="0.25">
      <c r="A101" s="2">
        <f t="shared" si="57"/>
        <v>43556</v>
      </c>
      <c r="B101" s="4">
        <f>INDEX('S&amp;P500TR'!B:B,MATCH(A101,'S&amp;P500TR'!A:A,0))</f>
        <v>5730.0400390625</v>
      </c>
      <c r="C101" s="16">
        <f>interesseAnnuo</f>
        <v>0.03</v>
      </c>
      <c r="D101" s="6">
        <f t="shared" si="30"/>
        <v>3.5352245403071572</v>
      </c>
      <c r="E101" s="7">
        <f>investimentoMensile*(1+incrementoMensile)^(ROW()-2)</f>
        <v>149.55871233537161</v>
      </c>
      <c r="F101" s="41">
        <f t="shared" si="31"/>
        <v>2.6100814534594619E-2</v>
      </c>
      <c r="G101" s="13">
        <f t="shared" si="32"/>
        <v>149.55871233537161</v>
      </c>
      <c r="H101" s="41">
        <f t="shared" si="33"/>
        <v>3.5613253548417516</v>
      </c>
      <c r="I101" s="7">
        <f t="shared" si="34"/>
        <v>20406.536875371701</v>
      </c>
      <c r="J101" s="5">
        <f>IF(ISNUMBER(J100),J100,0)+investimentoMensile*(1+incrementoMensile)^(ROW()-1)</f>
        <v>12363.989533434577</v>
      </c>
      <c r="K101" s="39">
        <f t="shared" si="35"/>
        <v>2.1829457863816524</v>
      </c>
      <c r="L101" s="5">
        <f t="shared" si="36"/>
        <v>12508.366759069642</v>
      </c>
      <c r="M101" s="5">
        <f>investimentoMensile*(1+incrementoMensile)^(ROW()-2)</f>
        <v>149.55871233537161</v>
      </c>
      <c r="N101" s="5">
        <f t="shared" si="37"/>
        <v>-144.37722563506577</v>
      </c>
      <c r="O101" s="39">
        <f t="shared" si="38"/>
        <v>-2.5196547432622746E-2</v>
      </c>
      <c r="P101" s="14">
        <f t="shared" si="39"/>
        <v>-144.37722563506577</v>
      </c>
      <c r="Q101" s="39">
        <f t="shared" si="40"/>
        <v>2.1577492389490298</v>
      </c>
      <c r="R101" s="5">
        <f t="shared" si="41"/>
        <v>12363.989533434578</v>
      </c>
      <c r="S101" s="18">
        <f t="shared" si="42"/>
        <v>293.93593797043741</v>
      </c>
      <c r="T101" s="18">
        <f t="shared" si="43"/>
        <v>6493.0608743860221</v>
      </c>
      <c r="U101" s="19">
        <f t="shared" si="44"/>
        <v>15.783617376014529</v>
      </c>
      <c r="V101" s="19">
        <f t="shared" si="45"/>
        <v>6508.8444917620363</v>
      </c>
      <c r="W101" s="23">
        <f>IF(ISNUMBER(W100),W100,0)+investimentoMensile*(1+incrementoMensile)^(ROW()-1)</f>
        <v>12363.989533434577</v>
      </c>
      <c r="X101" s="43">
        <f t="shared" si="46"/>
        <v>2.3906068372676774</v>
      </c>
      <c r="Y101" s="23">
        <f t="shared" si="47"/>
        <v>13698.272895200362</v>
      </c>
      <c r="Z101" s="23">
        <f>investimentoMensile*(1+incrementoMensile)^(ROW()-2)</f>
        <v>149.55871233537161</v>
      </c>
      <c r="AA101" s="23">
        <f t="shared" si="48"/>
        <v>-1334.2833617657852</v>
      </c>
      <c r="AB101" s="43">
        <f t="shared" si="49"/>
        <v>0</v>
      </c>
      <c r="AC101" s="24">
        <f t="shared" si="50"/>
        <v>0</v>
      </c>
      <c r="AD101" s="43">
        <f t="shared" si="51"/>
        <v>2.3906068372676774</v>
      </c>
      <c r="AE101" s="23">
        <f t="shared" si="52"/>
        <v>13698.272895200362</v>
      </c>
      <c r="AF101" s="25">
        <f t="shared" si="53"/>
        <v>149.55871233537161</v>
      </c>
      <c r="AG101" s="25">
        <f t="shared" si="54"/>
        <v>5202.511977270603</v>
      </c>
      <c r="AH101" s="26">
        <f t="shared" si="55"/>
        <v>12.646494470319697</v>
      </c>
      <c r="AI101" s="26">
        <f t="shared" si="56"/>
        <v>5215.1584717409223</v>
      </c>
    </row>
    <row r="102" spans="1:35" x14ac:dyDescent="0.25">
      <c r="A102" s="2">
        <f t="shared" si="57"/>
        <v>43586</v>
      </c>
      <c r="B102" s="4">
        <f>INDEX('S&amp;P500TR'!B:B,MATCH(A102,'S&amp;P500TR'!A:A,0))</f>
        <v>5849.64990234375</v>
      </c>
      <c r="C102" s="16">
        <f>interesseAnnuo</f>
        <v>0.03</v>
      </c>
      <c r="D102" s="6">
        <f t="shared" si="30"/>
        <v>3.5613253548417516</v>
      </c>
      <c r="E102" s="7">
        <f>investimentoMensile*(1+incrementoMensile)^(ROW()-2)</f>
        <v>150.16803304234895</v>
      </c>
      <c r="F102" s="41">
        <f t="shared" si="31"/>
        <v>2.5671285555428178E-2</v>
      </c>
      <c r="G102" s="13">
        <f t="shared" si="32"/>
        <v>150.16803304234895</v>
      </c>
      <c r="H102" s="41">
        <f t="shared" si="33"/>
        <v>3.5869966403971798</v>
      </c>
      <c r="I102" s="7">
        <f t="shared" si="34"/>
        <v>20982.674547206723</v>
      </c>
      <c r="J102" s="5">
        <f>IF(ISNUMBER(J101),J101,0)+investimentoMensile*(1+incrementoMensile)^(ROW()-1)</f>
        <v>12514.769369631887</v>
      </c>
      <c r="K102" s="39">
        <f t="shared" si="35"/>
        <v>2.1577492389490298</v>
      </c>
      <c r="L102" s="5">
        <f t="shared" si="36"/>
        <v>12622.077624900494</v>
      </c>
      <c r="M102" s="5">
        <f>investimentoMensile*(1+incrementoMensile)^(ROW()-2)</f>
        <v>150.16803304234895</v>
      </c>
      <c r="N102" s="5">
        <f t="shared" si="37"/>
        <v>-107.30825526860644</v>
      </c>
      <c r="O102" s="39">
        <f t="shared" si="38"/>
        <v>-1.8344389332703787E-2</v>
      </c>
      <c r="P102" s="14">
        <f t="shared" si="39"/>
        <v>-107.30825526860644</v>
      </c>
      <c r="Q102" s="39">
        <f t="shared" si="40"/>
        <v>2.139404849616326</v>
      </c>
      <c r="R102" s="5">
        <f t="shared" si="41"/>
        <v>12514.769369631887</v>
      </c>
      <c r="S102" s="18">
        <f t="shared" si="42"/>
        <v>257.4762883109554</v>
      </c>
      <c r="T102" s="18">
        <f t="shared" si="43"/>
        <v>6766.3207800729915</v>
      </c>
      <c r="U102" s="19">
        <f t="shared" si="44"/>
        <v>16.996819911053731</v>
      </c>
      <c r="V102" s="19">
        <f t="shared" si="45"/>
        <v>6783.317599984045</v>
      </c>
      <c r="W102" s="23">
        <f>IF(ISNUMBER(W101),W101,0)+investimentoMensile*(1+incrementoMensile)^(ROW()-1)</f>
        <v>12514.769369631887</v>
      </c>
      <c r="X102" s="43">
        <f t="shared" si="46"/>
        <v>2.3906068372676774</v>
      </c>
      <c r="Y102" s="23">
        <f t="shared" si="47"/>
        <v>13984.213052165171</v>
      </c>
      <c r="Z102" s="23">
        <f>investimentoMensile*(1+incrementoMensile)^(ROW()-2)</f>
        <v>150.16803304234895</v>
      </c>
      <c r="AA102" s="23">
        <f t="shared" si="48"/>
        <v>-1469.4436825332832</v>
      </c>
      <c r="AB102" s="43">
        <f t="shared" si="49"/>
        <v>0</v>
      </c>
      <c r="AC102" s="24">
        <f t="shared" si="50"/>
        <v>0</v>
      </c>
      <c r="AD102" s="43">
        <f t="shared" si="51"/>
        <v>2.3906068372676774</v>
      </c>
      <c r="AE102" s="23">
        <f t="shared" si="52"/>
        <v>13984.213052165171</v>
      </c>
      <c r="AF102" s="25">
        <f t="shared" si="53"/>
        <v>150.16803304234895</v>
      </c>
      <c r="AG102" s="25">
        <f t="shared" si="54"/>
        <v>5365.326504783271</v>
      </c>
      <c r="AH102" s="26">
        <f t="shared" si="55"/>
        <v>13.47755912406223</v>
      </c>
      <c r="AI102" s="26">
        <f t="shared" si="56"/>
        <v>5378.8040639073333</v>
      </c>
    </row>
    <row r="103" spans="1:35" x14ac:dyDescent="0.25">
      <c r="A103" s="2">
        <f t="shared" si="57"/>
        <v>43617</v>
      </c>
      <c r="B103" s="4">
        <f>INDEX('S&amp;P500TR'!B:B,MATCH(A103,'S&amp;P500TR'!A:A,0))</f>
        <v>5519.27001953125</v>
      </c>
      <c r="C103" s="16">
        <f>interesseAnnuo</f>
        <v>0.03</v>
      </c>
      <c r="D103" s="6">
        <f t="shared" si="30"/>
        <v>3.5869966403971798</v>
      </c>
      <c r="E103" s="7">
        <f>investimentoMensile*(1+incrementoMensile)^(ROW()-2)</f>
        <v>150.77983619731049</v>
      </c>
      <c r="F103" s="41">
        <f t="shared" si="31"/>
        <v>2.7318800432618837E-2</v>
      </c>
      <c r="G103" s="13">
        <f t="shared" si="32"/>
        <v>150.77983619731049</v>
      </c>
      <c r="H103" s="41">
        <f t="shared" si="33"/>
        <v>3.6143154408297988</v>
      </c>
      <c r="I103" s="7">
        <f t="shared" si="34"/>
        <v>19948.382853700783</v>
      </c>
      <c r="J103" s="5">
        <f>IF(ISNUMBER(J102),J102,0)+investimentoMensile*(1+incrementoMensile)^(ROW()-1)</f>
        <v>12666.163501545943</v>
      </c>
      <c r="K103" s="39">
        <f t="shared" si="35"/>
        <v>2.139404849616326</v>
      </c>
      <c r="L103" s="5">
        <f t="shared" si="36"/>
        <v>11807.953046127152</v>
      </c>
      <c r="M103" s="5">
        <f>investimentoMensile*(1+incrementoMensile)^(ROW()-2)</f>
        <v>150.77983619731049</v>
      </c>
      <c r="N103" s="5">
        <f t="shared" si="37"/>
        <v>858.21045541879175</v>
      </c>
      <c r="O103" s="39">
        <f t="shared" si="38"/>
        <v>0.15549347148840514</v>
      </c>
      <c r="P103" s="14">
        <f t="shared" si="39"/>
        <v>858.21045541879175</v>
      </c>
      <c r="Q103" s="39">
        <f t="shared" si="40"/>
        <v>2.2948983211047311</v>
      </c>
      <c r="R103" s="5">
        <f t="shared" si="41"/>
        <v>12666.163501545941</v>
      </c>
      <c r="S103" s="18">
        <f t="shared" si="42"/>
        <v>-707.43061922148127</v>
      </c>
      <c r="T103" s="18">
        <f t="shared" si="43"/>
        <v>6075.8869807625633</v>
      </c>
      <c r="U103" s="19">
        <f t="shared" si="44"/>
        <v>14.769532764211551</v>
      </c>
      <c r="V103" s="19">
        <f t="shared" si="45"/>
        <v>6090.6565135267747</v>
      </c>
      <c r="W103" s="23">
        <f>IF(ISNUMBER(W102),W102,0)+investimentoMensile*(1+incrementoMensile)^(ROW()-1)</f>
        <v>12666.163501545943</v>
      </c>
      <c r="X103" s="43">
        <f t="shared" si="46"/>
        <v>2.3906068372676774</v>
      </c>
      <c r="Y103" s="23">
        <f t="shared" si="47"/>
        <v>13194.404645417913</v>
      </c>
      <c r="Z103" s="23">
        <f>investimentoMensile*(1+incrementoMensile)^(ROW()-2)</f>
        <v>150.77983619731049</v>
      </c>
      <c r="AA103" s="23">
        <f t="shared" si="48"/>
        <v>-528.24114387197005</v>
      </c>
      <c r="AB103" s="43">
        <f t="shared" si="49"/>
        <v>0</v>
      </c>
      <c r="AC103" s="24">
        <f t="shared" si="50"/>
        <v>0</v>
      </c>
      <c r="AD103" s="43">
        <f t="shared" si="51"/>
        <v>2.3906068372676774</v>
      </c>
      <c r="AE103" s="23">
        <f t="shared" si="52"/>
        <v>13194.404645417913</v>
      </c>
      <c r="AF103" s="25">
        <f t="shared" si="53"/>
        <v>150.77983619731049</v>
      </c>
      <c r="AG103" s="25">
        <f t="shared" si="54"/>
        <v>5529.5839001046443</v>
      </c>
      <c r="AH103" s="26">
        <f t="shared" si="55"/>
        <v>13.441555256645376</v>
      </c>
      <c r="AI103" s="26">
        <f t="shared" si="56"/>
        <v>5543.0254553612895</v>
      </c>
    </row>
    <row r="104" spans="1:35" x14ac:dyDescent="0.25">
      <c r="A104" s="2">
        <f t="shared" si="57"/>
        <v>43647</v>
      </c>
      <c r="B104" s="4">
        <f>INDEX('S&amp;P500TR'!B:B,MATCH(A104,'S&amp;P500TR'!A:A,0))</f>
        <v>5953.6298828125</v>
      </c>
      <c r="C104" s="16">
        <f>interesseAnnuo</f>
        <v>0.03</v>
      </c>
      <c r="D104" s="6">
        <f t="shared" si="30"/>
        <v>3.6143154408297988</v>
      </c>
      <c r="E104" s="7">
        <f>investimentoMensile*(1+incrementoMensile)^(ROW()-2)</f>
        <v>151.39413191405654</v>
      </c>
      <c r="F104" s="41">
        <f t="shared" si="31"/>
        <v>2.5428878666293214E-2</v>
      </c>
      <c r="G104" s="13">
        <f t="shared" si="32"/>
        <v>151.39413191405654</v>
      </c>
      <c r="H104" s="41">
        <f t="shared" si="33"/>
        <v>3.6397443194960921</v>
      </c>
      <c r="I104" s="7">
        <f t="shared" si="34"/>
        <v>21669.690546348982</v>
      </c>
      <c r="J104" s="5">
        <f>IF(ISNUMBER(J103),J103,0)+investimentoMensile*(1+incrementoMensile)^(ROW()-1)</f>
        <v>12818.174431893536</v>
      </c>
      <c r="K104" s="39">
        <f t="shared" si="35"/>
        <v>2.2948983211047311</v>
      </c>
      <c r="L104" s="5">
        <f t="shared" si="36"/>
        <v>13662.975222545363</v>
      </c>
      <c r="M104" s="5">
        <f>investimentoMensile*(1+incrementoMensile)^(ROW()-2)</f>
        <v>151.39413191405654</v>
      </c>
      <c r="N104" s="5">
        <f t="shared" si="37"/>
        <v>-844.8007906518269</v>
      </c>
      <c r="O104" s="39">
        <f t="shared" si="38"/>
        <v>-0.14189676000697951</v>
      </c>
      <c r="P104" s="14">
        <f t="shared" si="39"/>
        <v>-844.8007906518269</v>
      </c>
      <c r="Q104" s="39">
        <f t="shared" si="40"/>
        <v>2.1530015610977515</v>
      </c>
      <c r="R104" s="5">
        <f t="shared" si="41"/>
        <v>12818.174431893536</v>
      </c>
      <c r="S104" s="18">
        <f t="shared" si="42"/>
        <v>996.19492256588342</v>
      </c>
      <c r="T104" s="18">
        <f t="shared" si="43"/>
        <v>7086.8514360926583</v>
      </c>
      <c r="U104" s="19">
        <f t="shared" si="44"/>
        <v>17.801984492133407</v>
      </c>
      <c r="V104" s="19">
        <f t="shared" si="45"/>
        <v>7104.653420584792</v>
      </c>
      <c r="W104" s="23">
        <f>IF(ISNUMBER(W103),W103,0)+investimentoMensile*(1+incrementoMensile)^(ROW()-1)</f>
        <v>12818.174431893536</v>
      </c>
      <c r="X104" s="43">
        <f t="shared" si="46"/>
        <v>2.3906068372676774</v>
      </c>
      <c r="Y104" s="23">
        <f t="shared" si="47"/>
        <v>14232.788304412723</v>
      </c>
      <c r="Z104" s="23">
        <f>investimentoMensile*(1+incrementoMensile)^(ROW()-2)</f>
        <v>151.39413191405654</v>
      </c>
      <c r="AA104" s="23">
        <f t="shared" si="48"/>
        <v>-1414.6138725191868</v>
      </c>
      <c r="AB104" s="43">
        <f t="shared" si="49"/>
        <v>0</v>
      </c>
      <c r="AC104" s="24">
        <f t="shared" si="50"/>
        <v>0</v>
      </c>
      <c r="AD104" s="43">
        <f t="shared" si="51"/>
        <v>2.3906068372676774</v>
      </c>
      <c r="AE104" s="23">
        <f t="shared" si="52"/>
        <v>14232.788304412723</v>
      </c>
      <c r="AF104" s="25">
        <f t="shared" si="53"/>
        <v>151.39413191405654</v>
      </c>
      <c r="AG104" s="25">
        <f t="shared" si="54"/>
        <v>5694.4195872753462</v>
      </c>
      <c r="AH104" s="26">
        <f t="shared" si="55"/>
        <v>14.304232295331982</v>
      </c>
      <c r="AI104" s="26">
        <f t="shared" si="56"/>
        <v>5708.7238195706777</v>
      </c>
    </row>
    <row r="105" spans="1:35" x14ac:dyDescent="0.25">
      <c r="A105" s="2">
        <f t="shared" si="57"/>
        <v>43678</v>
      </c>
      <c r="B105" s="4">
        <f>INDEX('S&amp;P500TR'!B:B,MATCH(A105,'S&amp;P500TR'!A:A,0))</f>
        <v>5939.830078125</v>
      </c>
      <c r="C105" s="16">
        <f>interesseAnnuo</f>
        <v>0.03</v>
      </c>
      <c r="D105" s="6">
        <f t="shared" si="30"/>
        <v>3.6397443194960921</v>
      </c>
      <c r="E105" s="7">
        <f>investimentoMensile*(1+incrementoMensile)^(ROW()-2)</f>
        <v>152.01093034759242</v>
      </c>
      <c r="F105" s="41">
        <f t="shared" si="31"/>
        <v>2.5591797803680108E-2</v>
      </c>
      <c r="G105" s="13">
        <f t="shared" si="32"/>
        <v>152.01093034759242</v>
      </c>
      <c r="H105" s="41">
        <f t="shared" si="33"/>
        <v>3.665336117299772</v>
      </c>
      <c r="I105" s="7">
        <f t="shared" si="34"/>
        <v>21771.473715975088</v>
      </c>
      <c r="J105" s="5">
        <f>IF(ISNUMBER(J104),J104,0)+investimentoMensile*(1+incrementoMensile)^(ROW()-1)</f>
        <v>12970.804673587832</v>
      </c>
      <c r="K105" s="39">
        <f t="shared" si="35"/>
        <v>2.1530015610977515</v>
      </c>
      <c r="L105" s="5">
        <f t="shared" si="36"/>
        <v>12788.463430858505</v>
      </c>
      <c r="M105" s="5">
        <f>investimentoMensile*(1+incrementoMensile)^(ROW()-2)</f>
        <v>152.01093034759242</v>
      </c>
      <c r="N105" s="5">
        <f t="shared" si="37"/>
        <v>182.34124272932786</v>
      </c>
      <c r="O105" s="39">
        <f t="shared" si="38"/>
        <v>3.0698057070832355E-2</v>
      </c>
      <c r="P105" s="14">
        <f t="shared" si="39"/>
        <v>182.34124272932786</v>
      </c>
      <c r="Q105" s="39">
        <f t="shared" si="40"/>
        <v>2.1836996181685837</v>
      </c>
      <c r="R105" s="5">
        <f t="shared" si="41"/>
        <v>12970.804673587831</v>
      </c>
      <c r="S105" s="18">
        <f t="shared" si="42"/>
        <v>-30.330312381735439</v>
      </c>
      <c r="T105" s="18">
        <f t="shared" si="43"/>
        <v>7074.3231082030561</v>
      </c>
      <c r="U105" s="19">
        <f t="shared" si="44"/>
        <v>17.770513661848014</v>
      </c>
      <c r="V105" s="19">
        <f t="shared" si="45"/>
        <v>7092.093621864904</v>
      </c>
      <c r="W105" s="23">
        <f>IF(ISNUMBER(W104),W104,0)+investimentoMensile*(1+incrementoMensile)^(ROW()-1)</f>
        <v>12970.804673587832</v>
      </c>
      <c r="X105" s="43">
        <f t="shared" si="46"/>
        <v>2.3906068372676774</v>
      </c>
      <c r="Y105" s="23">
        <f t="shared" si="47"/>
        <v>14199.798396973827</v>
      </c>
      <c r="Z105" s="23">
        <f>investimentoMensile*(1+incrementoMensile)^(ROW()-2)</f>
        <v>152.01093034759242</v>
      </c>
      <c r="AA105" s="23">
        <f t="shared" si="48"/>
        <v>-1228.9937233859946</v>
      </c>
      <c r="AB105" s="43">
        <f t="shared" si="49"/>
        <v>0</v>
      </c>
      <c r="AC105" s="24">
        <f t="shared" si="50"/>
        <v>0</v>
      </c>
      <c r="AD105" s="43">
        <f t="shared" si="51"/>
        <v>2.3906068372676774</v>
      </c>
      <c r="AE105" s="23">
        <f t="shared" si="52"/>
        <v>14199.798396973827</v>
      </c>
      <c r="AF105" s="25">
        <f t="shared" si="53"/>
        <v>152.01093034759242</v>
      </c>
      <c r="AG105" s="25">
        <f t="shared" si="54"/>
        <v>5860.7347499182706</v>
      </c>
      <c r="AH105" s="26">
        <f t="shared" si="55"/>
        <v>14.722011611418278</v>
      </c>
      <c r="AI105" s="26">
        <f t="shared" si="56"/>
        <v>5875.4567615296892</v>
      </c>
    </row>
    <row r="106" spans="1:35" x14ac:dyDescent="0.25">
      <c r="A106" s="2">
        <f t="shared" si="57"/>
        <v>43709</v>
      </c>
      <c r="B106" s="4">
        <f>INDEX('S&amp;P500TR'!B:B,MATCH(A106,'S&amp;P500TR'!A:A,0))</f>
        <v>5898.22998046875</v>
      </c>
      <c r="C106" s="16">
        <f>interesseAnnuo</f>
        <v>0.03</v>
      </c>
      <c r="D106" s="6">
        <f t="shared" si="30"/>
        <v>3.665336117299772</v>
      </c>
      <c r="E106" s="7">
        <f>investimentoMensile*(1+incrementoMensile)^(ROW()-2)</f>
        <v>152.63024169429607</v>
      </c>
      <c r="F106" s="41">
        <f t="shared" si="31"/>
        <v>2.587729576495186E-2</v>
      </c>
      <c r="G106" s="13">
        <f t="shared" si="32"/>
        <v>152.63024169429607</v>
      </c>
      <c r="H106" s="41">
        <f t="shared" si="33"/>
        <v>3.6912134130647241</v>
      </c>
      <c r="I106" s="7">
        <f t="shared" si="34"/>
        <v>21771.625617246737</v>
      </c>
      <c r="J106" s="5">
        <f>IF(ISNUMBER(J105),J105,0)+investimentoMensile*(1+incrementoMensile)^(ROW()-1)</f>
        <v>13124.056749779918</v>
      </c>
      <c r="K106" s="39">
        <f t="shared" si="35"/>
        <v>2.1836996181685837</v>
      </c>
      <c r="L106" s="5">
        <f t="shared" si="36"/>
        <v>12879.962556220102</v>
      </c>
      <c r="M106" s="5">
        <f>investimentoMensile*(1+incrementoMensile)^(ROW()-2)</f>
        <v>152.63024169429607</v>
      </c>
      <c r="N106" s="5">
        <f t="shared" si="37"/>
        <v>244.09419355981663</v>
      </c>
      <c r="O106" s="39">
        <f t="shared" si="38"/>
        <v>4.1384312644319396E-2</v>
      </c>
      <c r="P106" s="14">
        <f t="shared" si="39"/>
        <v>244.09419355981663</v>
      </c>
      <c r="Q106" s="39">
        <f t="shared" si="40"/>
        <v>2.2250839308129029</v>
      </c>
      <c r="R106" s="5">
        <f t="shared" si="41"/>
        <v>13124.056749779918</v>
      </c>
      <c r="S106" s="18">
        <f t="shared" si="42"/>
        <v>-91.463951865520556</v>
      </c>
      <c r="T106" s="18">
        <f t="shared" si="43"/>
        <v>7000.6296699993836</v>
      </c>
      <c r="U106" s="19">
        <f t="shared" si="44"/>
        <v>17.017437883314695</v>
      </c>
      <c r="V106" s="19">
        <f t="shared" si="45"/>
        <v>7017.647107882698</v>
      </c>
      <c r="W106" s="23">
        <f>IF(ISNUMBER(W105),W105,0)+investimentoMensile*(1+incrementoMensile)^(ROW()-1)</f>
        <v>13124.056749779918</v>
      </c>
      <c r="X106" s="43">
        <f t="shared" si="46"/>
        <v>2.3906068372676774</v>
      </c>
      <c r="Y106" s="23">
        <f t="shared" si="47"/>
        <v>14100.348919085793</v>
      </c>
      <c r="Z106" s="23">
        <f>investimentoMensile*(1+incrementoMensile)^(ROW()-2)</f>
        <v>152.63024169429607</v>
      </c>
      <c r="AA106" s="23">
        <f t="shared" si="48"/>
        <v>-976.29216930587427</v>
      </c>
      <c r="AB106" s="43">
        <f t="shared" si="49"/>
        <v>0</v>
      </c>
      <c r="AC106" s="24">
        <f t="shared" si="50"/>
        <v>0</v>
      </c>
      <c r="AD106" s="43">
        <f t="shared" si="51"/>
        <v>2.3906068372676774</v>
      </c>
      <c r="AE106" s="23">
        <f t="shared" si="52"/>
        <v>14100.348919085793</v>
      </c>
      <c r="AF106" s="25">
        <f t="shared" si="53"/>
        <v>152.63024169429607</v>
      </c>
      <c r="AG106" s="25">
        <f t="shared" si="54"/>
        <v>6028.0870032239854</v>
      </c>
      <c r="AH106" s="26">
        <f t="shared" si="55"/>
        <v>14.653338480706957</v>
      </c>
      <c r="AI106" s="26">
        <f t="shared" si="56"/>
        <v>6042.7403417046926</v>
      </c>
    </row>
    <row r="107" spans="1:35" x14ac:dyDescent="0.25">
      <c r="A107" s="2">
        <f t="shared" si="57"/>
        <v>43739</v>
      </c>
      <c r="B107" s="4">
        <f>INDEX('S&amp;P500TR'!B:B,MATCH(A107,'S&amp;P500TR'!A:A,0))</f>
        <v>5935.2001953125</v>
      </c>
      <c r="C107" s="16">
        <f>interesseAnnuo</f>
        <v>0.03</v>
      </c>
      <c r="D107" s="6">
        <f t="shared" si="30"/>
        <v>3.6912134130647241</v>
      </c>
      <c r="E107" s="7">
        <f>investimentoMensile*(1+incrementoMensile)^(ROW()-2)</f>
        <v>153.25207619208683</v>
      </c>
      <c r="F107" s="41">
        <f t="shared" si="31"/>
        <v>2.5820877333358055E-2</v>
      </c>
      <c r="G107" s="13">
        <f t="shared" si="32"/>
        <v>153.25207619208683</v>
      </c>
      <c r="H107" s="41">
        <f t="shared" si="33"/>
        <v>3.717034290398082</v>
      </c>
      <c r="I107" s="7">
        <f t="shared" si="34"/>
        <v>22061.342646353954</v>
      </c>
      <c r="J107" s="5">
        <f>IF(ISNUMBER(J106),J106,0)+investimentoMensile*(1+incrementoMensile)^(ROW()-1)</f>
        <v>13277.933193900513</v>
      </c>
      <c r="K107" s="39">
        <f t="shared" si="35"/>
        <v>2.2250839308129029</v>
      </c>
      <c r="L107" s="5">
        <f t="shared" si="36"/>
        <v>13206.318580747447</v>
      </c>
      <c r="M107" s="5">
        <f>investimentoMensile*(1+incrementoMensile)^(ROW()-2)</f>
        <v>153.25207619208683</v>
      </c>
      <c r="N107" s="5">
        <f t="shared" si="37"/>
        <v>71.614613153065875</v>
      </c>
      <c r="O107" s="39">
        <f t="shared" si="38"/>
        <v>1.20660821533241E-2</v>
      </c>
      <c r="P107" s="14">
        <f t="shared" si="39"/>
        <v>71.614613153065875</v>
      </c>
      <c r="Q107" s="39">
        <f t="shared" si="40"/>
        <v>2.237150012966227</v>
      </c>
      <c r="R107" s="5">
        <f t="shared" si="41"/>
        <v>13277.933193900511</v>
      </c>
      <c r="S107" s="18">
        <f t="shared" si="42"/>
        <v>81.637463039020957</v>
      </c>
      <c r="T107" s="18">
        <f t="shared" si="43"/>
        <v>7099.284570921719</v>
      </c>
      <c r="U107" s="19">
        <f t="shared" si="44"/>
        <v>17.833216199953373</v>
      </c>
      <c r="V107" s="19">
        <f t="shared" si="45"/>
        <v>7117.1177871216723</v>
      </c>
      <c r="W107" s="23">
        <f>IF(ISNUMBER(W106),W106,0)+investimentoMensile*(1+incrementoMensile)^(ROW()-1)</f>
        <v>13277.933193900513</v>
      </c>
      <c r="X107" s="43">
        <f t="shared" si="46"/>
        <v>2.3906068372676774</v>
      </c>
      <c r="Y107" s="23">
        <f t="shared" si="47"/>
        <v>14188.730167466518</v>
      </c>
      <c r="Z107" s="23">
        <f>investimentoMensile*(1+incrementoMensile)^(ROW()-2)</f>
        <v>153.25207619208683</v>
      </c>
      <c r="AA107" s="23">
        <f t="shared" si="48"/>
        <v>-910.79697356600445</v>
      </c>
      <c r="AB107" s="43">
        <f t="shared" si="49"/>
        <v>0</v>
      </c>
      <c r="AC107" s="24">
        <f t="shared" si="50"/>
        <v>0</v>
      </c>
      <c r="AD107" s="43">
        <f t="shared" si="51"/>
        <v>2.3906068372676774</v>
      </c>
      <c r="AE107" s="23">
        <f t="shared" si="52"/>
        <v>14188.730167466518</v>
      </c>
      <c r="AF107" s="25">
        <f t="shared" si="53"/>
        <v>153.25207619208683</v>
      </c>
      <c r="AG107" s="25">
        <f t="shared" si="54"/>
        <v>6195.9924178967794</v>
      </c>
      <c r="AH107" s="26">
        <f t="shared" si="55"/>
        <v>15.564170059361253</v>
      </c>
      <c r="AI107" s="26">
        <f t="shared" si="56"/>
        <v>6211.5565879561409</v>
      </c>
    </row>
    <row r="108" spans="1:35" x14ac:dyDescent="0.25">
      <c r="A108" s="2">
        <f t="shared" si="57"/>
        <v>43770</v>
      </c>
      <c r="B108" s="4">
        <f>INDEX('S&amp;P500TR'!B:B,MATCH(A108,'S&amp;P500TR'!A:A,0))</f>
        <v>6198.58984375</v>
      </c>
      <c r="C108" s="16">
        <f>interesseAnnuo</f>
        <v>0.03</v>
      </c>
      <c r="D108" s="6">
        <f t="shared" si="30"/>
        <v>3.717034290398082</v>
      </c>
      <c r="E108" s="7">
        <f>investimentoMensile*(1+incrementoMensile)^(ROW()-2)</f>
        <v>153.8764441205945</v>
      </c>
      <c r="F108" s="41">
        <f t="shared" si="31"/>
        <v>2.4824427490673089E-2</v>
      </c>
      <c r="G108" s="13">
        <f t="shared" si="32"/>
        <v>153.8764441205945</v>
      </c>
      <c r="H108" s="41">
        <f t="shared" si="33"/>
        <v>3.7418587178887552</v>
      </c>
      <c r="I108" s="7">
        <f t="shared" si="34"/>
        <v>23194.247445452635</v>
      </c>
      <c r="J108" s="5">
        <f>IF(ISNUMBER(J107),J107,0)+investimentoMensile*(1+incrementoMensile)^(ROW()-1)</f>
        <v>13432.436549701843</v>
      </c>
      <c r="K108" s="39">
        <f t="shared" si="35"/>
        <v>2.237150012966227</v>
      </c>
      <c r="L108" s="5">
        <f t="shared" si="36"/>
        <v>13867.175349317635</v>
      </c>
      <c r="M108" s="5">
        <f>investimentoMensile*(1+incrementoMensile)^(ROW()-2)</f>
        <v>153.8764441205945</v>
      </c>
      <c r="N108" s="5">
        <f t="shared" si="37"/>
        <v>-434.73879961579223</v>
      </c>
      <c r="O108" s="39">
        <f t="shared" si="38"/>
        <v>-7.013511307803931E-2</v>
      </c>
      <c r="P108" s="14">
        <f t="shared" si="39"/>
        <v>-434.73879961579229</v>
      </c>
      <c r="Q108" s="39">
        <f t="shared" si="40"/>
        <v>2.1670148998881875</v>
      </c>
      <c r="R108" s="5">
        <f t="shared" si="41"/>
        <v>13432.436549701843</v>
      </c>
      <c r="S108" s="18">
        <f t="shared" si="42"/>
        <v>588.61524373638679</v>
      </c>
      <c r="T108" s="18">
        <f t="shared" si="43"/>
        <v>7705.7330308580595</v>
      </c>
      <c r="U108" s="19">
        <f t="shared" si="44"/>
        <v>18.731434082278039</v>
      </c>
      <c r="V108" s="19">
        <f t="shared" si="45"/>
        <v>7724.4644649403372</v>
      </c>
      <c r="W108" s="23">
        <f>IF(ISNUMBER(W107),W107,0)+investimentoMensile*(1+incrementoMensile)^(ROW()-1)</f>
        <v>13432.436549701843</v>
      </c>
      <c r="X108" s="43">
        <f t="shared" si="46"/>
        <v>2.3906068372676774</v>
      </c>
      <c r="Y108" s="23">
        <f t="shared" si="47"/>
        <v>14818.391261886734</v>
      </c>
      <c r="Z108" s="23">
        <f>investimentoMensile*(1+incrementoMensile)^(ROW()-2)</f>
        <v>153.8764441205945</v>
      </c>
      <c r="AA108" s="23">
        <f t="shared" si="48"/>
        <v>-1385.9547121848918</v>
      </c>
      <c r="AB108" s="43">
        <f t="shared" si="49"/>
        <v>0</v>
      </c>
      <c r="AC108" s="24">
        <f t="shared" si="50"/>
        <v>0</v>
      </c>
      <c r="AD108" s="43">
        <f t="shared" si="51"/>
        <v>2.3906068372676774</v>
      </c>
      <c r="AE108" s="23">
        <f t="shared" si="52"/>
        <v>14818.391261886734</v>
      </c>
      <c r="AF108" s="25">
        <f t="shared" si="53"/>
        <v>153.8764441205945</v>
      </c>
      <c r="AG108" s="25">
        <f t="shared" si="54"/>
        <v>6365.4330320767358</v>
      </c>
      <c r="AH108" s="26">
        <f t="shared" si="55"/>
        <v>15.473374014908421</v>
      </c>
      <c r="AI108" s="26">
        <f t="shared" si="56"/>
        <v>6380.9064060916444</v>
      </c>
    </row>
    <row r="109" spans="1:35" x14ac:dyDescent="0.25">
      <c r="A109" s="2">
        <f t="shared" si="57"/>
        <v>43800</v>
      </c>
      <c r="B109" s="4">
        <f>INDEX('S&amp;P500TR'!B:B,MATCH(A109,'S&amp;P500TR'!A:A,0))</f>
        <v>6361.56005859375</v>
      </c>
      <c r="C109" s="16">
        <f>interesseAnnuo</f>
        <v>0.03</v>
      </c>
      <c r="D109" s="6">
        <f t="shared" si="30"/>
        <v>3.7418587178887552</v>
      </c>
      <c r="E109" s="7">
        <f>investimentoMensile*(1+incrementoMensile)^(ROW()-2)</f>
        <v>154.50335580132943</v>
      </c>
      <c r="F109" s="41">
        <f t="shared" si="31"/>
        <v>2.4287023053820397E-2</v>
      </c>
      <c r="G109" s="13">
        <f t="shared" si="32"/>
        <v>154.50335580132943</v>
      </c>
      <c r="H109" s="41">
        <f t="shared" si="33"/>
        <v>3.7661457409425756</v>
      </c>
      <c r="I109" s="7">
        <f t="shared" si="34"/>
        <v>23958.562320423254</v>
      </c>
      <c r="J109" s="5">
        <f>IF(ISNUMBER(J108),J108,0)+investimentoMensile*(1+incrementoMensile)^(ROW()-1)</f>
        <v>13587.569371299696</v>
      </c>
      <c r="K109" s="39">
        <f t="shared" si="35"/>
        <v>2.1670148998881875</v>
      </c>
      <c r="L109" s="5">
        <f t="shared" si="36"/>
        <v>13785.595433506227</v>
      </c>
      <c r="M109" s="5">
        <f>investimentoMensile*(1+incrementoMensile)^(ROW()-2)</f>
        <v>154.50335580132943</v>
      </c>
      <c r="N109" s="5">
        <f t="shared" si="37"/>
        <v>-198.0260622065307</v>
      </c>
      <c r="O109" s="39">
        <f t="shared" si="38"/>
        <v>-3.1128537714427428E-2</v>
      </c>
      <c r="P109" s="14">
        <f t="shared" si="39"/>
        <v>-198.0260622065307</v>
      </c>
      <c r="Q109" s="39">
        <f t="shared" si="40"/>
        <v>2.13588636217376</v>
      </c>
      <c r="R109" s="5">
        <f t="shared" si="41"/>
        <v>13587.569371299696</v>
      </c>
      <c r="S109" s="18">
        <f t="shared" si="42"/>
        <v>352.52941800786016</v>
      </c>
      <c r="T109" s="18">
        <f t="shared" si="43"/>
        <v>8076.9938829481971</v>
      </c>
      <c r="U109" s="19">
        <f t="shared" si="44"/>
        <v>20.289196287509171</v>
      </c>
      <c r="V109" s="19">
        <f t="shared" si="45"/>
        <v>8097.2830792357063</v>
      </c>
      <c r="W109" s="23">
        <f>IF(ISNUMBER(W108),W108,0)+investimentoMensile*(1+incrementoMensile)^(ROW()-1)</f>
        <v>13587.569371299696</v>
      </c>
      <c r="X109" s="43">
        <f t="shared" si="46"/>
        <v>2.3906068372676774</v>
      </c>
      <c r="Y109" s="23">
        <f t="shared" si="47"/>
        <v>15207.988971763185</v>
      </c>
      <c r="Z109" s="23">
        <f>investimentoMensile*(1+incrementoMensile)^(ROW()-2)</f>
        <v>154.50335580132943</v>
      </c>
      <c r="AA109" s="23">
        <f t="shared" si="48"/>
        <v>-1620.4196004634887</v>
      </c>
      <c r="AB109" s="43">
        <f t="shared" si="49"/>
        <v>0</v>
      </c>
      <c r="AC109" s="24">
        <f t="shared" si="50"/>
        <v>0</v>
      </c>
      <c r="AD109" s="43">
        <f t="shared" si="51"/>
        <v>2.3906068372676774</v>
      </c>
      <c r="AE109" s="23">
        <f t="shared" si="52"/>
        <v>15207.988971763185</v>
      </c>
      <c r="AF109" s="25">
        <f t="shared" si="53"/>
        <v>154.50335580132943</v>
      </c>
      <c r="AG109" s="25">
        <f t="shared" si="54"/>
        <v>6535.4097618929736</v>
      </c>
      <c r="AH109" s="26">
        <f t="shared" si="55"/>
        <v>16.416777504101589</v>
      </c>
      <c r="AI109" s="26">
        <f t="shared" si="56"/>
        <v>6551.8265393970751</v>
      </c>
    </row>
    <row r="110" spans="1:35" x14ac:dyDescent="0.25">
      <c r="A110" s="2">
        <f t="shared" si="57"/>
        <v>43831</v>
      </c>
      <c r="B110" s="4">
        <f>INDEX('S&amp;P500TR'!B:B,MATCH(A110,'S&amp;P500TR'!A:A,0))</f>
        <v>6553.56982421875</v>
      </c>
      <c r="C110" s="16">
        <f>interesseAnnuo</f>
        <v>0.03</v>
      </c>
      <c r="D110" s="6">
        <f t="shared" si="30"/>
        <v>3.7661457409425756</v>
      </c>
      <c r="E110" s="7">
        <f>investimentoMensile*(1+incrementoMensile)^(ROW()-2)</f>
        <v>155.13282159785311</v>
      </c>
      <c r="F110" s="41">
        <f t="shared" si="31"/>
        <v>2.3671499008762979E-2</v>
      </c>
      <c r="G110" s="13">
        <f t="shared" si="32"/>
        <v>155.13282159785311</v>
      </c>
      <c r="H110" s="41">
        <f t="shared" si="33"/>
        <v>3.7898172399513386</v>
      </c>
      <c r="I110" s="7">
        <f t="shared" si="34"/>
        <v>24836.831903049082</v>
      </c>
      <c r="J110" s="5">
        <f>IF(ISNUMBER(J109),J109,0)+investimentoMensile*(1+incrementoMensile)^(ROW()-1)</f>
        <v>13743.334223215646</v>
      </c>
      <c r="K110" s="39">
        <f t="shared" si="35"/>
        <v>2.13588636217376</v>
      </c>
      <c r="L110" s="5">
        <f t="shared" si="36"/>
        <v>13997.680411102314</v>
      </c>
      <c r="M110" s="5">
        <f>investimentoMensile*(1+incrementoMensile)^(ROW()-2)</f>
        <v>155.13282159785311</v>
      </c>
      <c r="N110" s="5">
        <f t="shared" si="37"/>
        <v>-254.34618788666739</v>
      </c>
      <c r="O110" s="39">
        <f t="shared" si="38"/>
        <v>-3.8810326998688527E-2</v>
      </c>
      <c r="P110" s="14">
        <f t="shared" si="39"/>
        <v>-254.34618788666737</v>
      </c>
      <c r="Q110" s="39">
        <f t="shared" si="40"/>
        <v>2.0970760351750717</v>
      </c>
      <c r="R110" s="5">
        <f t="shared" si="41"/>
        <v>13743.334223215648</v>
      </c>
      <c r="S110" s="18">
        <f t="shared" si="42"/>
        <v>409.47900948452047</v>
      </c>
      <c r="T110" s="18">
        <f t="shared" si="43"/>
        <v>8506.7620887202265</v>
      </c>
      <c r="U110" s="19">
        <f t="shared" si="44"/>
        <v>21.368762721680664</v>
      </c>
      <c r="V110" s="19">
        <f t="shared" si="45"/>
        <v>8528.130851441907</v>
      </c>
      <c r="W110" s="23">
        <f>IF(ISNUMBER(W109),W109,0)+investimentoMensile*(1+incrementoMensile)^(ROW()-1)</f>
        <v>13743.334223215646</v>
      </c>
      <c r="X110" s="43">
        <f t="shared" si="46"/>
        <v>2.3906068372676774</v>
      </c>
      <c r="Y110" s="23">
        <f t="shared" si="47"/>
        <v>15667.008830288474</v>
      </c>
      <c r="Z110" s="23">
        <f>investimentoMensile*(1+incrementoMensile)^(ROW()-2)</f>
        <v>155.13282159785311</v>
      </c>
      <c r="AA110" s="23">
        <f t="shared" si="48"/>
        <v>-1923.6746070728277</v>
      </c>
      <c r="AB110" s="43">
        <f t="shared" si="49"/>
        <v>0</v>
      </c>
      <c r="AC110" s="24">
        <f t="shared" si="50"/>
        <v>0</v>
      </c>
      <c r="AD110" s="43">
        <f t="shared" si="51"/>
        <v>2.3906068372676774</v>
      </c>
      <c r="AE110" s="23">
        <f t="shared" si="52"/>
        <v>15667.008830288474</v>
      </c>
      <c r="AF110" s="25">
        <f t="shared" si="53"/>
        <v>155.13282159785311</v>
      </c>
      <c r="AG110" s="25">
        <f t="shared" si="54"/>
        <v>6706.9593609949279</v>
      </c>
      <c r="AH110" s="26">
        <f t="shared" si="55"/>
        <v>16.847705586958153</v>
      </c>
      <c r="AI110" s="26">
        <f t="shared" si="56"/>
        <v>6723.8070665818859</v>
      </c>
    </row>
    <row r="111" spans="1:35" x14ac:dyDescent="0.25">
      <c r="A111" s="2">
        <f t="shared" si="57"/>
        <v>43862</v>
      </c>
      <c r="B111" s="4">
        <f>INDEX('S&amp;P500TR'!B:B,MATCH(A111,'S&amp;P500TR'!A:A,0))</f>
        <v>6551</v>
      </c>
      <c r="C111" s="16">
        <f>interesseAnnuo</f>
        <v>0.03</v>
      </c>
      <c r="D111" s="6">
        <f t="shared" si="30"/>
        <v>3.7898172399513386</v>
      </c>
      <c r="E111" s="7">
        <f>investimentoMensile*(1+incrementoMensile)^(ROW()-2)</f>
        <v>155.76485191594941</v>
      </c>
      <c r="F111" s="41">
        <f t="shared" si="31"/>
        <v>2.3777263305747122E-2</v>
      </c>
      <c r="G111" s="13">
        <f t="shared" si="32"/>
        <v>155.76485191594941</v>
      </c>
      <c r="H111" s="41">
        <f t="shared" si="33"/>
        <v>3.8135945032570855</v>
      </c>
      <c r="I111" s="7">
        <f t="shared" si="34"/>
        <v>24982.857590837168</v>
      </c>
      <c r="J111" s="5">
        <f>IF(ISNUMBER(J110),J110,0)+investimentoMensile*(1+incrementoMensile)^(ROW()-1)</f>
        <v>13899.733680419444</v>
      </c>
      <c r="K111" s="39">
        <f t="shared" si="35"/>
        <v>2.0970760351750717</v>
      </c>
      <c r="L111" s="5">
        <f t="shared" si="36"/>
        <v>13737.945106431895</v>
      </c>
      <c r="M111" s="5">
        <f>investimentoMensile*(1+incrementoMensile)^(ROW()-2)</f>
        <v>155.76485191594941</v>
      </c>
      <c r="N111" s="5">
        <f t="shared" si="37"/>
        <v>161.78857398754917</v>
      </c>
      <c r="O111" s="39">
        <f t="shared" si="38"/>
        <v>2.4696775146931641E-2</v>
      </c>
      <c r="P111" s="14">
        <f t="shared" si="39"/>
        <v>161.78857398754917</v>
      </c>
      <c r="Q111" s="39">
        <f t="shared" si="40"/>
        <v>2.1217728103220033</v>
      </c>
      <c r="R111" s="5">
        <f t="shared" si="41"/>
        <v>13899.733680419444</v>
      </c>
      <c r="S111" s="18">
        <f t="shared" si="42"/>
        <v>-6.0237220715997637</v>
      </c>
      <c r="T111" s="18">
        <f t="shared" si="43"/>
        <v>8522.107129370308</v>
      </c>
      <c r="U111" s="19">
        <f t="shared" si="44"/>
        <v>20.024571040751791</v>
      </c>
      <c r="V111" s="19">
        <f t="shared" si="45"/>
        <v>8542.1317004110606</v>
      </c>
      <c r="W111" s="23">
        <f>IF(ISNUMBER(W110),W110,0)+investimentoMensile*(1+incrementoMensile)^(ROW()-1)</f>
        <v>13899.733680419444</v>
      </c>
      <c r="X111" s="43">
        <f t="shared" si="46"/>
        <v>2.3906068372676774</v>
      </c>
      <c r="Y111" s="23">
        <f t="shared" si="47"/>
        <v>15660.865390940555</v>
      </c>
      <c r="Z111" s="23">
        <f>investimentoMensile*(1+incrementoMensile)^(ROW()-2)</f>
        <v>155.76485191594941</v>
      </c>
      <c r="AA111" s="23">
        <f t="shared" si="48"/>
        <v>-1761.131710521111</v>
      </c>
      <c r="AB111" s="43">
        <f t="shared" si="49"/>
        <v>0</v>
      </c>
      <c r="AC111" s="24">
        <f t="shared" si="50"/>
        <v>0</v>
      </c>
      <c r="AD111" s="43">
        <f t="shared" si="51"/>
        <v>2.3906068372676774</v>
      </c>
      <c r="AE111" s="23">
        <f t="shared" si="52"/>
        <v>15660.865390940555</v>
      </c>
      <c r="AF111" s="25">
        <f t="shared" si="53"/>
        <v>155.76485191594941</v>
      </c>
      <c r="AG111" s="25">
        <f t="shared" si="54"/>
        <v>6879.5719184978352</v>
      </c>
      <c r="AH111" s="26">
        <f t="shared" si="55"/>
        <v>16.165072149486111</v>
      </c>
      <c r="AI111" s="26">
        <f t="shared" si="56"/>
        <v>6895.7369906473214</v>
      </c>
    </row>
    <row r="112" spans="1:35" x14ac:dyDescent="0.25">
      <c r="A112" s="2">
        <f t="shared" si="57"/>
        <v>43891</v>
      </c>
      <c r="B112" s="4">
        <f>INDEX('S&amp;P500TR'!B:B,MATCH(A112,'S&amp;P500TR'!A:A,0))</f>
        <v>6011.72998046875</v>
      </c>
      <c r="C112" s="16">
        <f>interesseAnnuo</f>
        <v>0.03</v>
      </c>
      <c r="D112" s="6">
        <f t="shared" si="30"/>
        <v>3.8135945032570855</v>
      </c>
      <c r="E112" s="7">
        <f>investimentoMensile*(1+incrementoMensile)^(ROW()-2)</f>
        <v>156.39945720379666</v>
      </c>
      <c r="F112" s="41">
        <f t="shared" si="31"/>
        <v>2.601571556139682E-2</v>
      </c>
      <c r="G112" s="13">
        <f t="shared" si="32"/>
        <v>156.39945720379666</v>
      </c>
      <c r="H112" s="41">
        <f t="shared" si="33"/>
        <v>3.8396102188184824</v>
      </c>
      <c r="I112" s="7">
        <f t="shared" si="34"/>
        <v>23082.699865785249</v>
      </c>
      <c r="J112" s="5">
        <f>IF(ISNUMBER(J111),J111,0)+investimentoMensile*(1+incrementoMensile)^(ROW()-1)</f>
        <v>14056.770328371584</v>
      </c>
      <c r="K112" s="39">
        <f t="shared" si="35"/>
        <v>2.1217728103220033</v>
      </c>
      <c r="L112" s="5">
        <f t="shared" si="36"/>
        <v>12755.525215556221</v>
      </c>
      <c r="M112" s="5">
        <f>investimentoMensile*(1+incrementoMensile)^(ROW()-2)</f>
        <v>156.39945720379666</v>
      </c>
      <c r="N112" s="5">
        <f t="shared" si="37"/>
        <v>1301.2451128153625</v>
      </c>
      <c r="O112" s="39">
        <f t="shared" si="38"/>
        <v>0.21645102442107705</v>
      </c>
      <c r="P112" s="14">
        <f t="shared" si="39"/>
        <v>1301.2451128153625</v>
      </c>
      <c r="Q112" s="39">
        <f t="shared" si="40"/>
        <v>2.3382238347430802</v>
      </c>
      <c r="R112" s="5">
        <f t="shared" si="41"/>
        <v>14056.770328371584</v>
      </c>
      <c r="S112" s="18">
        <f t="shared" si="42"/>
        <v>-1144.8456556115659</v>
      </c>
      <c r="T112" s="18">
        <f t="shared" si="43"/>
        <v>7397.2860447994944</v>
      </c>
      <c r="U112" s="19">
        <f t="shared" si="44"/>
        <v>18.581788067791198</v>
      </c>
      <c r="V112" s="19">
        <f t="shared" si="45"/>
        <v>7415.8678328672859</v>
      </c>
      <c r="W112" s="23">
        <f>IF(ISNUMBER(W111),W111,0)+investimentoMensile*(1+incrementoMensile)^(ROW()-1)</f>
        <v>14056.770328371584</v>
      </c>
      <c r="X112" s="43">
        <f t="shared" si="46"/>
        <v>2.3906068372676774</v>
      </c>
      <c r="Y112" s="23">
        <f t="shared" si="47"/>
        <v>14371.682795115674</v>
      </c>
      <c r="Z112" s="23">
        <f>investimentoMensile*(1+incrementoMensile)^(ROW()-2)</f>
        <v>156.39945720379666</v>
      </c>
      <c r="AA112" s="23">
        <f t="shared" si="48"/>
        <v>-314.91246674409012</v>
      </c>
      <c r="AB112" s="43">
        <f t="shared" si="49"/>
        <v>0</v>
      </c>
      <c r="AC112" s="24">
        <f t="shared" si="50"/>
        <v>0</v>
      </c>
      <c r="AD112" s="43">
        <f t="shared" si="51"/>
        <v>2.3906068372676774</v>
      </c>
      <c r="AE112" s="23">
        <f t="shared" si="52"/>
        <v>14371.682795115674</v>
      </c>
      <c r="AF112" s="25">
        <f t="shared" si="53"/>
        <v>156.39945720379666</v>
      </c>
      <c r="AG112" s="25">
        <f t="shared" si="54"/>
        <v>7052.1364478511177</v>
      </c>
      <c r="AH112" s="26">
        <f t="shared" si="55"/>
        <v>17.714781354337529</v>
      </c>
      <c r="AI112" s="26">
        <f t="shared" si="56"/>
        <v>7069.8512292054556</v>
      </c>
    </row>
    <row r="113" spans="1:35" x14ac:dyDescent="0.25">
      <c r="A113" s="2">
        <f t="shared" si="57"/>
        <v>43922</v>
      </c>
      <c r="B113" s="4">
        <f>INDEX('S&amp;P500TR'!B:B,MATCH(A113,'S&amp;P500TR'!A:A,0))</f>
        <v>5036.64013671875</v>
      </c>
      <c r="C113" s="16">
        <f>interesseAnnuo</f>
        <v>0.03</v>
      </c>
      <c r="D113" s="6">
        <f t="shared" si="30"/>
        <v>3.8396102188184824</v>
      </c>
      <c r="E113" s="7">
        <f>investimentoMensile*(1+incrementoMensile)^(ROW()-2)</f>
        <v>157.03664795214033</v>
      </c>
      <c r="F113" s="41">
        <f t="shared" si="31"/>
        <v>3.1178850124171455E-2</v>
      </c>
      <c r="G113" s="13">
        <f t="shared" si="32"/>
        <v>157.03664795214033</v>
      </c>
      <c r="H113" s="41">
        <f t="shared" si="33"/>
        <v>3.8707890689426541</v>
      </c>
      <c r="I113" s="7">
        <f t="shared" si="34"/>
        <v>19495.771585408773</v>
      </c>
      <c r="J113" s="5">
        <f>IF(ISNUMBER(J112),J112,0)+investimentoMensile*(1+incrementoMensile)^(ROW()-1)</f>
        <v>14214.446763066051</v>
      </c>
      <c r="K113" s="39">
        <f t="shared" si="35"/>
        <v>2.3382238347430802</v>
      </c>
      <c r="L113" s="5">
        <f t="shared" si="36"/>
        <v>11776.792014699427</v>
      </c>
      <c r="M113" s="5">
        <f>investimentoMensile*(1+incrementoMensile)^(ROW()-2)</f>
        <v>157.03664795214033</v>
      </c>
      <c r="N113" s="5">
        <f t="shared" si="37"/>
        <v>2437.6547483666236</v>
      </c>
      <c r="O113" s="39">
        <f t="shared" si="38"/>
        <v>0.48398429949269656</v>
      </c>
      <c r="P113" s="14">
        <f t="shared" si="39"/>
        <v>2437.6547483666236</v>
      </c>
      <c r="Q113" s="39">
        <f t="shared" si="40"/>
        <v>2.8222081342357765</v>
      </c>
      <c r="R113" s="5">
        <f t="shared" si="41"/>
        <v>14214.446763066049</v>
      </c>
      <c r="S113" s="18">
        <f t="shared" si="42"/>
        <v>-2280.6181004144833</v>
      </c>
      <c r="T113" s="18">
        <f t="shared" si="43"/>
        <v>5135.2497324528031</v>
      </c>
      <c r="U113" s="19">
        <f t="shared" si="44"/>
        <v>12.48299045324757</v>
      </c>
      <c r="V113" s="19">
        <f t="shared" si="45"/>
        <v>5147.7327229060511</v>
      </c>
      <c r="W113" s="23">
        <f>IF(ISNUMBER(W112),W112,0)+investimentoMensile*(1+incrementoMensile)^(ROW()-1)</f>
        <v>14214.446763066051</v>
      </c>
      <c r="X113" s="43">
        <f t="shared" si="46"/>
        <v>2.3906068372676774</v>
      </c>
      <c r="Y113" s="23">
        <f t="shared" si="47"/>
        <v>12040.626347696654</v>
      </c>
      <c r="Z113" s="23">
        <f>investimentoMensile*(1+incrementoMensile)^(ROW()-2)</f>
        <v>157.03664795214033</v>
      </c>
      <c r="AA113" s="23">
        <f t="shared" si="48"/>
        <v>2173.8204153693969</v>
      </c>
      <c r="AB113" s="43">
        <f t="shared" si="49"/>
        <v>0.43160129696809918</v>
      </c>
      <c r="AC113" s="24">
        <f t="shared" si="50"/>
        <v>2173.8204153693969</v>
      </c>
      <c r="AD113" s="43">
        <f t="shared" si="51"/>
        <v>2.8222081342357765</v>
      </c>
      <c r="AE113" s="23">
        <f t="shared" si="52"/>
        <v>14214.446763066049</v>
      </c>
      <c r="AF113" s="25">
        <f t="shared" si="53"/>
        <v>-2016.7837674172565</v>
      </c>
      <c r="AG113" s="25">
        <f t="shared" si="54"/>
        <v>5053.0674617881996</v>
      </c>
      <c r="AH113" s="26">
        <f t="shared" si="55"/>
        <v>12.283218182456281</v>
      </c>
      <c r="AI113" s="26">
        <f t="shared" si="56"/>
        <v>5065.3506799706556</v>
      </c>
    </row>
    <row r="114" spans="1:35" x14ac:dyDescent="0.25">
      <c r="A114" s="2">
        <f t="shared" si="57"/>
        <v>43952</v>
      </c>
      <c r="B114" s="4">
        <f>INDEX('S&amp;P500TR'!B:B,MATCH(A114,'S&amp;P500TR'!A:A,0))</f>
        <v>5778.52978515625</v>
      </c>
      <c r="C114" s="16">
        <f>interesseAnnuo</f>
        <v>0.03</v>
      </c>
      <c r="D114" s="6">
        <f t="shared" si="30"/>
        <v>3.8707890689426541</v>
      </c>
      <c r="E114" s="7">
        <f>investimentoMensile*(1+incrementoMensile)^(ROW()-2)</f>
        <v>157.67643469446659</v>
      </c>
      <c r="F114" s="41">
        <f t="shared" si="31"/>
        <v>2.7286600667786133E-2</v>
      </c>
      <c r="G114" s="13">
        <f t="shared" si="32"/>
        <v>157.67643469446659</v>
      </c>
      <c r="H114" s="41">
        <f t="shared" si="33"/>
        <v>3.8980756696104404</v>
      </c>
      <c r="I114" s="7">
        <f t="shared" si="34"/>
        <v>22525.146361636824</v>
      </c>
      <c r="J114" s="5">
        <f>IF(ISNUMBER(J113),J113,0)+investimentoMensile*(1+incrementoMensile)^(ROW()-1)</f>
        <v>14372.765591073226</v>
      </c>
      <c r="K114" s="39">
        <f t="shared" si="35"/>
        <v>2.8222081342357765</v>
      </c>
      <c r="L114" s="5">
        <f t="shared" si="36"/>
        <v>16308.213763591682</v>
      </c>
      <c r="M114" s="5">
        <f>investimentoMensile*(1+incrementoMensile)^(ROW()-2)</f>
        <v>157.67643469446659</v>
      </c>
      <c r="N114" s="5">
        <f t="shared" si="37"/>
        <v>-1935.448172518456</v>
      </c>
      <c r="O114" s="39">
        <f t="shared" si="38"/>
        <v>-0.33493782060104443</v>
      </c>
      <c r="P114" s="14">
        <f t="shared" si="39"/>
        <v>-1935.448172518456</v>
      </c>
      <c r="Q114" s="39">
        <f t="shared" si="40"/>
        <v>2.4872703136347321</v>
      </c>
      <c r="R114" s="5">
        <f t="shared" si="41"/>
        <v>14372.765591073226</v>
      </c>
      <c r="S114" s="18">
        <f t="shared" si="42"/>
        <v>2093.1246072129225</v>
      </c>
      <c r="T114" s="18">
        <f t="shared" si="43"/>
        <v>7240.8573301189736</v>
      </c>
      <c r="U114" s="19">
        <f t="shared" si="44"/>
        <v>18.188843249068942</v>
      </c>
      <c r="V114" s="19">
        <f t="shared" si="45"/>
        <v>7259.0461733680422</v>
      </c>
      <c r="W114" s="23">
        <f>IF(ISNUMBER(W113),W113,0)+investimentoMensile*(1+incrementoMensile)^(ROW()-1)</f>
        <v>14372.765591073226</v>
      </c>
      <c r="X114" s="43">
        <f t="shared" si="46"/>
        <v>2.8222081342357765</v>
      </c>
      <c r="Y114" s="23">
        <f t="shared" si="47"/>
        <v>16308.213763591682</v>
      </c>
      <c r="Z114" s="23">
        <f>investimentoMensile*(1+incrementoMensile)^(ROW()-2)</f>
        <v>157.67643469446659</v>
      </c>
      <c r="AA114" s="23">
        <f t="shared" si="48"/>
        <v>-1935.448172518456</v>
      </c>
      <c r="AB114" s="43">
        <f t="shared" si="49"/>
        <v>0</v>
      </c>
      <c r="AC114" s="24">
        <f t="shared" si="50"/>
        <v>0</v>
      </c>
      <c r="AD114" s="43">
        <f t="shared" si="51"/>
        <v>2.8222081342357765</v>
      </c>
      <c r="AE114" s="23">
        <f t="shared" si="52"/>
        <v>16308.213763591682</v>
      </c>
      <c r="AF114" s="25">
        <f t="shared" si="53"/>
        <v>157.67643469446659</v>
      </c>
      <c r="AG114" s="25">
        <f t="shared" si="54"/>
        <v>5223.0271146651221</v>
      </c>
      <c r="AH114" s="26">
        <f t="shared" si="55"/>
        <v>13.120106797176708</v>
      </c>
      <c r="AI114" s="26">
        <f t="shared" si="56"/>
        <v>5236.1472214622991</v>
      </c>
    </row>
    <row r="115" spans="1:35" x14ac:dyDescent="0.25">
      <c r="A115" s="2">
        <f t="shared" si="57"/>
        <v>43983</v>
      </c>
      <c r="B115" s="4">
        <f>INDEX('S&amp;P500TR'!B:B,MATCH(A115,'S&amp;P500TR'!A:A,0))</f>
        <v>6251.47998046875</v>
      </c>
      <c r="C115" s="16">
        <f>interesseAnnuo</f>
        <v>0.03</v>
      </c>
      <c r="D115" s="6">
        <f t="shared" si="30"/>
        <v>3.8980756696104404</v>
      </c>
      <c r="E115" s="7">
        <f>investimentoMensile*(1+incrementoMensile)^(ROW()-2)</f>
        <v>158.31882800717617</v>
      </c>
      <c r="F115" s="41">
        <f t="shared" si="31"/>
        <v>2.5325015596595585E-2</v>
      </c>
      <c r="G115" s="13">
        <f t="shared" si="32"/>
        <v>158.31882800717617</v>
      </c>
      <c r="H115" s="41">
        <f t="shared" si="33"/>
        <v>3.923400685207036</v>
      </c>
      <c r="I115" s="7">
        <f t="shared" si="34"/>
        <v>24527.060838929163</v>
      </c>
      <c r="J115" s="5">
        <f>IF(ISNUMBER(J114),J114,0)+investimentoMensile*(1+incrementoMensile)^(ROW()-1)</f>
        <v>14531.729429582985</v>
      </c>
      <c r="K115" s="39">
        <f t="shared" si="35"/>
        <v>2.4872703136347321</v>
      </c>
      <c r="L115" s="5">
        <f t="shared" si="36"/>
        <v>15549.120571701756</v>
      </c>
      <c r="M115" s="5">
        <f>investimentoMensile*(1+incrementoMensile)^(ROW()-2)</f>
        <v>158.31882800717617</v>
      </c>
      <c r="N115" s="5">
        <f t="shared" si="37"/>
        <v>-1017.3911421187713</v>
      </c>
      <c r="O115" s="39">
        <f t="shared" si="38"/>
        <v>-0.1627440454576142</v>
      </c>
      <c r="P115" s="14">
        <f t="shared" si="39"/>
        <v>-1017.3911421187714</v>
      </c>
      <c r="Q115" s="39">
        <f t="shared" si="40"/>
        <v>2.3245262681771179</v>
      </c>
      <c r="R115" s="5">
        <f t="shared" si="41"/>
        <v>14531.729429582985</v>
      </c>
      <c r="S115" s="18">
        <f t="shared" si="42"/>
        <v>1175.7099701259476</v>
      </c>
      <c r="T115" s="18">
        <f t="shared" si="43"/>
        <v>8434.7561434939889</v>
      </c>
      <c r="U115" s="19">
        <f t="shared" si="44"/>
        <v>20.503575463780905</v>
      </c>
      <c r="V115" s="19">
        <f t="shared" si="45"/>
        <v>8455.25971895777</v>
      </c>
      <c r="W115" s="23">
        <f>IF(ISNUMBER(W114),W114,0)+investimentoMensile*(1+incrementoMensile)^(ROW()-1)</f>
        <v>14531.729429582985</v>
      </c>
      <c r="X115" s="43">
        <f t="shared" si="46"/>
        <v>2.8222081342357765</v>
      </c>
      <c r="Y115" s="23">
        <f t="shared" si="47"/>
        <v>17642.977651891018</v>
      </c>
      <c r="Z115" s="23">
        <f>investimentoMensile*(1+incrementoMensile)^(ROW()-2)</f>
        <v>158.31882800717617</v>
      </c>
      <c r="AA115" s="23">
        <f t="shared" si="48"/>
        <v>-3111.2482223080333</v>
      </c>
      <c r="AB115" s="43">
        <f t="shared" si="49"/>
        <v>0</v>
      </c>
      <c r="AC115" s="24">
        <f t="shared" si="50"/>
        <v>0</v>
      </c>
      <c r="AD115" s="43">
        <f t="shared" si="51"/>
        <v>2.8222081342357765</v>
      </c>
      <c r="AE115" s="23">
        <f t="shared" si="52"/>
        <v>17642.977651891018</v>
      </c>
      <c r="AF115" s="25">
        <f t="shared" si="53"/>
        <v>158.31882800717617</v>
      </c>
      <c r="AG115" s="25">
        <f t="shared" si="54"/>
        <v>5394.4660494694754</v>
      </c>
      <c r="AH115" s="26">
        <f t="shared" si="55"/>
        <v>13.113104854538735</v>
      </c>
      <c r="AI115" s="26">
        <f t="shared" si="56"/>
        <v>5407.5791543240139</v>
      </c>
    </row>
    <row r="116" spans="1:35" x14ac:dyDescent="0.25">
      <c r="A116" s="2">
        <f t="shared" si="57"/>
        <v>44013</v>
      </c>
      <c r="B116" s="4">
        <f>INDEX('S&amp;P500TR'!B:B,MATCH(A116,'S&amp;P500TR'!A:A,0))</f>
        <v>6383.759765625</v>
      </c>
      <c r="C116" s="16">
        <f>interesseAnnuo</f>
        <v>0.03</v>
      </c>
      <c r="D116" s="6">
        <f t="shared" si="30"/>
        <v>3.923400685207036</v>
      </c>
      <c r="E116" s="7">
        <f>investimentoMensile*(1+incrementoMensile)^(ROW()-2)</f>
        <v>158.96383850975957</v>
      </c>
      <c r="F116" s="41">
        <f t="shared" si="31"/>
        <v>2.4901287696592427E-2</v>
      </c>
      <c r="G116" s="13">
        <f t="shared" si="32"/>
        <v>158.96383850975957</v>
      </c>
      <c r="H116" s="41">
        <f t="shared" si="33"/>
        <v>3.9483019729036286</v>
      </c>
      <c r="I116" s="7">
        <f t="shared" si="34"/>
        <v>25205.011277159992</v>
      </c>
      <c r="J116" s="5">
        <f>IF(ISNUMBER(J115),J115,0)+investimentoMensile*(1+incrementoMensile)^(ROW()-1)</f>
        <v>14691.340906447957</v>
      </c>
      <c r="K116" s="39">
        <f t="shared" si="35"/>
        <v>2.3245262681771179</v>
      </c>
      <c r="L116" s="5">
        <f t="shared" si="36"/>
        <v>14839.217264927514</v>
      </c>
      <c r="M116" s="5">
        <f>investimentoMensile*(1+incrementoMensile)^(ROW()-2)</f>
        <v>158.96383850975957</v>
      </c>
      <c r="N116" s="5">
        <f t="shared" si="37"/>
        <v>-147.87635847955789</v>
      </c>
      <c r="O116" s="39">
        <f t="shared" si="38"/>
        <v>-2.3164461682257574E-2</v>
      </c>
      <c r="P116" s="14">
        <f t="shared" si="39"/>
        <v>-147.87635847955789</v>
      </c>
      <c r="Q116" s="39">
        <f t="shared" si="40"/>
        <v>2.3013618064948602</v>
      </c>
      <c r="R116" s="5">
        <f t="shared" si="41"/>
        <v>14691.340906447955</v>
      </c>
      <c r="S116" s="18">
        <f t="shared" si="42"/>
        <v>306.84019698931746</v>
      </c>
      <c r="T116" s="18">
        <f t="shared" si="43"/>
        <v>8762.0999159470866</v>
      </c>
      <c r="U116" s="19">
        <f t="shared" si="44"/>
        <v>22.010164630770742</v>
      </c>
      <c r="V116" s="19">
        <f t="shared" si="45"/>
        <v>8784.1100805778569</v>
      </c>
      <c r="W116" s="23">
        <f>IF(ISNUMBER(W115),W115,0)+investimentoMensile*(1+incrementoMensile)^(ROW()-1)</f>
        <v>14691.340906447957</v>
      </c>
      <c r="X116" s="43">
        <f t="shared" si="46"/>
        <v>2.8222081342357765</v>
      </c>
      <c r="Y116" s="23">
        <f t="shared" si="47"/>
        <v>18016.298737553949</v>
      </c>
      <c r="Z116" s="23">
        <f>investimentoMensile*(1+incrementoMensile)^(ROW()-2)</f>
        <v>158.96383850975957</v>
      </c>
      <c r="AA116" s="23">
        <f t="shared" si="48"/>
        <v>-3324.9578311059922</v>
      </c>
      <c r="AB116" s="43">
        <f t="shared" si="49"/>
        <v>0</v>
      </c>
      <c r="AC116" s="24">
        <f t="shared" si="50"/>
        <v>0</v>
      </c>
      <c r="AD116" s="43">
        <f t="shared" si="51"/>
        <v>2.8222081342357765</v>
      </c>
      <c r="AE116" s="23">
        <f t="shared" si="52"/>
        <v>18016.298737553949</v>
      </c>
      <c r="AF116" s="25">
        <f t="shared" si="53"/>
        <v>158.96383850975957</v>
      </c>
      <c r="AG116" s="25">
        <f t="shared" si="54"/>
        <v>5566.5429928337735</v>
      </c>
      <c r="AH116" s="26">
        <f t="shared" si="55"/>
        <v>13.983009652006634</v>
      </c>
      <c r="AI116" s="26">
        <f t="shared" si="56"/>
        <v>5580.5260024857798</v>
      </c>
    </row>
    <row r="117" spans="1:35" x14ac:dyDescent="0.25">
      <c r="A117" s="2">
        <f t="shared" si="57"/>
        <v>44044</v>
      </c>
      <c r="B117" s="4">
        <f>INDEX('S&amp;P500TR'!B:B,MATCH(A117,'S&amp;P500TR'!A:A,0))</f>
        <v>6709.81005859375</v>
      </c>
      <c r="C117" s="16">
        <f>interesseAnnuo</f>
        <v>0.03</v>
      </c>
      <c r="D117" s="6">
        <f t="shared" si="30"/>
        <v>3.9483019729036286</v>
      </c>
      <c r="E117" s="7">
        <f>investimentoMensile*(1+incrementoMensile)^(ROW()-2)</f>
        <v>159.61147686497222</v>
      </c>
      <c r="F117" s="41">
        <f t="shared" si="31"/>
        <v>2.378777871074696E-2</v>
      </c>
      <c r="G117" s="13">
        <f t="shared" si="32"/>
        <v>159.61147686497222</v>
      </c>
      <c r="H117" s="41">
        <f t="shared" si="33"/>
        <v>3.9720897516143756</v>
      </c>
      <c r="I117" s="7">
        <f t="shared" si="34"/>
        <v>26651.967769019288</v>
      </c>
      <c r="J117" s="5">
        <f>IF(ISNUMBER(J116),J116,0)+investimentoMensile*(1+incrementoMensile)^(ROW()-1)</f>
        <v>14851.602660226967</v>
      </c>
      <c r="K117" s="39">
        <f t="shared" si="35"/>
        <v>2.3013618064948602</v>
      </c>
      <c r="L117" s="5">
        <f t="shared" si="36"/>
        <v>15441.700597682697</v>
      </c>
      <c r="M117" s="5">
        <f>investimentoMensile*(1+incrementoMensile)^(ROW()-2)</f>
        <v>159.61147686497222</v>
      </c>
      <c r="N117" s="5">
        <f t="shared" si="37"/>
        <v>-590.09793745573006</v>
      </c>
      <c r="O117" s="39">
        <f t="shared" si="38"/>
        <v>-8.7945550217170154E-2</v>
      </c>
      <c r="P117" s="14">
        <f t="shared" si="39"/>
        <v>-590.09793745573006</v>
      </c>
      <c r="Q117" s="39">
        <f t="shared" si="40"/>
        <v>2.2134162562776902</v>
      </c>
      <c r="R117" s="5">
        <f t="shared" si="41"/>
        <v>14851.602660226967</v>
      </c>
      <c r="S117" s="18">
        <f t="shared" si="42"/>
        <v>749.70941432070231</v>
      </c>
      <c r="T117" s="18">
        <f t="shared" si="43"/>
        <v>9533.8194948985583</v>
      </c>
      <c r="U117" s="19">
        <f t="shared" si="44"/>
        <v>23.948703924370548</v>
      </c>
      <c r="V117" s="19">
        <f t="shared" si="45"/>
        <v>9557.7681988229288</v>
      </c>
      <c r="W117" s="23">
        <f>IF(ISNUMBER(W116),W116,0)+investimentoMensile*(1+incrementoMensile)^(ROW()-1)</f>
        <v>14851.602660226967</v>
      </c>
      <c r="X117" s="43">
        <f t="shared" si="46"/>
        <v>2.8222081342357765</v>
      </c>
      <c r="Y117" s="23">
        <f t="shared" si="47"/>
        <v>18936.480526540312</v>
      </c>
      <c r="Z117" s="23">
        <f>investimentoMensile*(1+incrementoMensile)^(ROW()-2)</f>
        <v>159.61147686497222</v>
      </c>
      <c r="AA117" s="23">
        <f t="shared" si="48"/>
        <v>-4084.8778663133453</v>
      </c>
      <c r="AB117" s="43">
        <f t="shared" si="49"/>
        <v>0</v>
      </c>
      <c r="AC117" s="24">
        <f t="shared" si="50"/>
        <v>0</v>
      </c>
      <c r="AD117" s="43">
        <f t="shared" si="51"/>
        <v>2.8222081342357765</v>
      </c>
      <c r="AE117" s="23">
        <f t="shared" si="52"/>
        <v>18936.480526540312</v>
      </c>
      <c r="AF117" s="25">
        <f t="shared" si="53"/>
        <v>159.61147686497222</v>
      </c>
      <c r="AG117" s="25">
        <f t="shared" si="54"/>
        <v>5740.1374793507521</v>
      </c>
      <c r="AH117" s="26">
        <f t="shared" si="55"/>
        <v>14.419074438289069</v>
      </c>
      <c r="AI117" s="26">
        <f t="shared" si="56"/>
        <v>5754.5565537890416</v>
      </c>
    </row>
    <row r="118" spans="1:35" x14ac:dyDescent="0.25">
      <c r="A118" s="2">
        <f t="shared" si="57"/>
        <v>44075</v>
      </c>
      <c r="B118" s="4">
        <f>INDEX('S&amp;P500TR'!B:B,MATCH(A118,'S&amp;P500TR'!A:A,0))</f>
        <v>7246.3701171875</v>
      </c>
      <c r="C118" s="16">
        <f>interesseAnnuo</f>
        <v>0.03</v>
      </c>
      <c r="D118" s="6">
        <f t="shared" si="30"/>
        <v>3.9720897516143756</v>
      </c>
      <c r="E118" s="7">
        <f>investimentoMensile*(1+incrementoMensile)^(ROW()-2)</f>
        <v>160.26175377901103</v>
      </c>
      <c r="F118" s="41">
        <f t="shared" si="31"/>
        <v>2.2116142453017937E-2</v>
      </c>
      <c r="G118" s="13">
        <f t="shared" si="32"/>
        <v>160.26175377901103</v>
      </c>
      <c r="H118" s="41">
        <f t="shared" si="33"/>
        <v>3.9942058940673935</v>
      </c>
      <c r="I118" s="7">
        <f t="shared" si="34"/>
        <v>28943.494232664139</v>
      </c>
      <c r="J118" s="5">
        <f>IF(ISNUMBER(J117),J117,0)+investimentoMensile*(1+incrementoMensile)^(ROW()-1)</f>
        <v>15012.517340228658</v>
      </c>
      <c r="K118" s="39">
        <f t="shared" si="35"/>
        <v>2.2134162562776902</v>
      </c>
      <c r="L118" s="5">
        <f t="shared" si="36"/>
        <v>16039.233416387684</v>
      </c>
      <c r="M118" s="5">
        <f>investimentoMensile*(1+incrementoMensile)^(ROW()-2)</f>
        <v>160.26175377901103</v>
      </c>
      <c r="N118" s="5">
        <f t="shared" si="37"/>
        <v>-1026.7160761590258</v>
      </c>
      <c r="O118" s="39">
        <f t="shared" si="38"/>
        <v>-0.14168694940433435</v>
      </c>
      <c r="P118" s="14">
        <f t="shared" si="39"/>
        <v>-1026.7160761590258</v>
      </c>
      <c r="Q118" s="39">
        <f t="shared" si="40"/>
        <v>2.071729306873356</v>
      </c>
      <c r="R118" s="5">
        <f t="shared" si="41"/>
        <v>15012.517340228658</v>
      </c>
      <c r="S118" s="18">
        <f t="shared" si="42"/>
        <v>1186.9778299380368</v>
      </c>
      <c r="T118" s="18">
        <f t="shared" si="43"/>
        <v>10744.746028760965</v>
      </c>
      <c r="U118" s="19">
        <f t="shared" si="44"/>
        <v>26.118800270211704</v>
      </c>
      <c r="V118" s="19">
        <f t="shared" si="45"/>
        <v>10770.864829031176</v>
      </c>
      <c r="W118" s="23">
        <f>IF(ISNUMBER(W117),W117,0)+investimentoMensile*(1+incrementoMensile)^(ROW()-1)</f>
        <v>15012.517340228658</v>
      </c>
      <c r="X118" s="43">
        <f t="shared" si="46"/>
        <v>2.8222081342357765</v>
      </c>
      <c r="Y118" s="23">
        <f t="shared" si="47"/>
        <v>20450.764688409621</v>
      </c>
      <c r="Z118" s="23">
        <f>investimentoMensile*(1+incrementoMensile)^(ROW()-2)</f>
        <v>160.26175377901103</v>
      </c>
      <c r="AA118" s="23">
        <f t="shared" si="48"/>
        <v>-5438.2473481809629</v>
      </c>
      <c r="AB118" s="43">
        <f t="shared" si="49"/>
        <v>0</v>
      </c>
      <c r="AC118" s="24">
        <f t="shared" si="50"/>
        <v>0</v>
      </c>
      <c r="AD118" s="43">
        <f t="shared" si="51"/>
        <v>2.8222081342357765</v>
      </c>
      <c r="AE118" s="23">
        <f t="shared" si="52"/>
        <v>20450.764688409621</v>
      </c>
      <c r="AF118" s="25">
        <f t="shared" si="53"/>
        <v>160.26175377901103</v>
      </c>
      <c r="AG118" s="25">
        <f t="shared" si="54"/>
        <v>5914.8183075680527</v>
      </c>
      <c r="AH118" s="26">
        <f t="shared" si="55"/>
        <v>14.377999963557672</v>
      </c>
      <c r="AI118" s="26">
        <f t="shared" si="56"/>
        <v>5929.1963075316107</v>
      </c>
    </row>
    <row r="119" spans="1:35" x14ac:dyDescent="0.25">
      <c r="A119" s="2">
        <f t="shared" si="57"/>
        <v>44105</v>
      </c>
      <c r="B119" s="4">
        <f>INDEX('S&amp;P500TR'!B:B,MATCH(A119,'S&amp;P500TR'!A:A,0))</f>
        <v>6956.2001953125</v>
      </c>
      <c r="C119" s="16">
        <f>interesseAnnuo</f>
        <v>0.03</v>
      </c>
      <c r="D119" s="6">
        <f t="shared" si="30"/>
        <v>3.9942058940673935</v>
      </c>
      <c r="E119" s="7">
        <f>investimentoMensile*(1+incrementoMensile)^(ROW()-2)</f>
        <v>160.91468000169129</v>
      </c>
      <c r="F119" s="41">
        <f t="shared" si="31"/>
        <v>2.3132554481414314E-2</v>
      </c>
      <c r="G119" s="13">
        <f t="shared" si="32"/>
        <v>160.91468000169129</v>
      </c>
      <c r="H119" s="41">
        <f t="shared" si="33"/>
        <v>4.0173384485488075</v>
      </c>
      <c r="I119" s="7">
        <f t="shared" si="34"/>
        <v>27945.41050043163</v>
      </c>
      <c r="J119" s="5">
        <f>IF(ISNUMBER(J118),J118,0)+investimentoMensile*(1+incrementoMensile)^(ROW()-1)</f>
        <v>15174.087606555282</v>
      </c>
      <c r="K119" s="39">
        <f t="shared" si="35"/>
        <v>2.071729306873356</v>
      </c>
      <c r="L119" s="5">
        <f t="shared" si="36"/>
        <v>14411.36380910707</v>
      </c>
      <c r="M119" s="5">
        <f>investimentoMensile*(1+incrementoMensile)^(ROW()-2)</f>
        <v>160.91468000169129</v>
      </c>
      <c r="N119" s="5">
        <f t="shared" si="37"/>
        <v>762.72379744821228</v>
      </c>
      <c r="O119" s="39">
        <f t="shared" si="38"/>
        <v>0.10964661396061902</v>
      </c>
      <c r="P119" s="14">
        <f t="shared" si="39"/>
        <v>762.72379744821228</v>
      </c>
      <c r="Q119" s="39">
        <f t="shared" si="40"/>
        <v>2.1813759208339749</v>
      </c>
      <c r="R119" s="5">
        <f t="shared" si="41"/>
        <v>15174.08760655528</v>
      </c>
      <c r="S119" s="18">
        <f t="shared" si="42"/>
        <v>-601.80911744652099</v>
      </c>
      <c r="T119" s="18">
        <f t="shared" si="43"/>
        <v>10169.055711584655</v>
      </c>
      <c r="U119" s="19">
        <f t="shared" si="44"/>
        <v>25.544400600145977</v>
      </c>
      <c r="V119" s="19">
        <f t="shared" si="45"/>
        <v>10194.6001121848</v>
      </c>
      <c r="W119" s="23">
        <f>IF(ISNUMBER(W118),W118,0)+investimentoMensile*(1+incrementoMensile)^(ROW()-1)</f>
        <v>15174.087606555282</v>
      </c>
      <c r="X119" s="43">
        <f t="shared" si="46"/>
        <v>2.8222081342357765</v>
      </c>
      <c r="Y119" s="23">
        <f t="shared" si="47"/>
        <v>19631.844774583435</v>
      </c>
      <c r="Z119" s="23">
        <f>investimentoMensile*(1+incrementoMensile)^(ROW()-2)</f>
        <v>160.91468000169129</v>
      </c>
      <c r="AA119" s="23">
        <f t="shared" si="48"/>
        <v>-4457.7571680281526</v>
      </c>
      <c r="AB119" s="43">
        <f t="shared" si="49"/>
        <v>0</v>
      </c>
      <c r="AC119" s="24">
        <f t="shared" si="50"/>
        <v>0</v>
      </c>
      <c r="AD119" s="43">
        <f t="shared" si="51"/>
        <v>2.8222081342357765</v>
      </c>
      <c r="AE119" s="23">
        <f t="shared" si="52"/>
        <v>19631.844774583435</v>
      </c>
      <c r="AF119" s="25">
        <f t="shared" si="53"/>
        <v>160.91468000169129</v>
      </c>
      <c r="AG119" s="25">
        <f t="shared" si="54"/>
        <v>6090.1109875333023</v>
      </c>
      <c r="AH119" s="26">
        <f t="shared" si="55"/>
        <v>15.298198689940989</v>
      </c>
      <c r="AI119" s="26">
        <f t="shared" si="56"/>
        <v>6105.4091862232435</v>
      </c>
    </row>
    <row r="120" spans="1:35" x14ac:dyDescent="0.25">
      <c r="A120" s="2">
        <f t="shared" si="57"/>
        <v>44136</v>
      </c>
      <c r="B120" s="4">
        <f>INDEX('S&amp;P500TR'!B:B,MATCH(A120,'S&amp;P500TR'!A:A,0))</f>
        <v>6734.83984375</v>
      </c>
      <c r="C120" s="16">
        <f>interesseAnnuo</f>
        <v>0.03</v>
      </c>
      <c r="D120" s="6">
        <f t="shared" si="30"/>
        <v>4.0173384485488075</v>
      </c>
      <c r="E120" s="7">
        <f>investimentoMensile*(1+incrementoMensile)^(ROW()-2)</f>
        <v>161.57026632662436</v>
      </c>
      <c r="F120" s="41">
        <f t="shared" si="31"/>
        <v>2.3990216556754977E-2</v>
      </c>
      <c r="G120" s="13">
        <f t="shared" si="32"/>
        <v>161.57026632662436</v>
      </c>
      <c r="H120" s="41">
        <f t="shared" si="33"/>
        <v>4.0413286651055627</v>
      </c>
      <c r="I120" s="7">
        <f t="shared" si="34"/>
        <v>27217.701315441944</v>
      </c>
      <c r="J120" s="5">
        <f>IF(ISNUMBER(J119),J119,0)+investimentoMensile*(1+incrementoMensile)^(ROW()-1)</f>
        <v>15336.316130146679</v>
      </c>
      <c r="K120" s="39">
        <f t="shared" si="35"/>
        <v>2.1813759208339749</v>
      </c>
      <c r="L120" s="5">
        <f t="shared" si="36"/>
        <v>14691.217465829501</v>
      </c>
      <c r="M120" s="5">
        <f>investimentoMensile*(1+incrementoMensile)^(ROW()-2)</f>
        <v>161.57026632662436</v>
      </c>
      <c r="N120" s="5">
        <f t="shared" si="37"/>
        <v>645.09866431717819</v>
      </c>
      <c r="O120" s="39">
        <f t="shared" si="38"/>
        <v>9.5785301400423989E-2</v>
      </c>
      <c r="P120" s="14">
        <f t="shared" si="39"/>
        <v>645.09866431717819</v>
      </c>
      <c r="Q120" s="39">
        <f t="shared" si="40"/>
        <v>2.2771612222343989</v>
      </c>
      <c r="R120" s="5">
        <f t="shared" si="41"/>
        <v>15336.316130146677</v>
      </c>
      <c r="S120" s="18">
        <f t="shared" si="42"/>
        <v>-483.5283979905538</v>
      </c>
      <c r="T120" s="18">
        <f t="shared" si="43"/>
        <v>9711.0717141942459</v>
      </c>
      <c r="U120" s="19">
        <f t="shared" si="44"/>
        <v>23.606099374876589</v>
      </c>
      <c r="V120" s="19">
        <f t="shared" si="45"/>
        <v>9734.677813569122</v>
      </c>
      <c r="W120" s="23">
        <f>IF(ISNUMBER(W119),W119,0)+investimentoMensile*(1+incrementoMensile)^(ROW()-1)</f>
        <v>15336.316130146679</v>
      </c>
      <c r="X120" s="43">
        <f t="shared" si="46"/>
        <v>2.8222081342357765</v>
      </c>
      <c r="Y120" s="23">
        <f t="shared" si="47"/>
        <v>19007.119789806457</v>
      </c>
      <c r="Z120" s="23">
        <f>investimentoMensile*(1+incrementoMensile)^(ROW()-2)</f>
        <v>161.57026632662436</v>
      </c>
      <c r="AA120" s="23">
        <f t="shared" si="48"/>
        <v>-3670.8036596597776</v>
      </c>
      <c r="AB120" s="43">
        <f t="shared" si="49"/>
        <v>0</v>
      </c>
      <c r="AC120" s="24">
        <f t="shared" si="50"/>
        <v>0</v>
      </c>
      <c r="AD120" s="43">
        <f t="shared" si="51"/>
        <v>2.8222081342357765</v>
      </c>
      <c r="AE120" s="23">
        <f t="shared" si="52"/>
        <v>19007.119789806457</v>
      </c>
      <c r="AF120" s="25">
        <f t="shared" si="53"/>
        <v>161.57026632662436</v>
      </c>
      <c r="AG120" s="25">
        <f t="shared" si="54"/>
        <v>6266.9794525498683</v>
      </c>
      <c r="AH120" s="26">
        <f t="shared" si="55"/>
        <v>15.234048732331575</v>
      </c>
      <c r="AI120" s="26">
        <f t="shared" si="56"/>
        <v>6282.2135012822</v>
      </c>
    </row>
    <row r="121" spans="1:35" x14ac:dyDescent="0.25">
      <c r="A121" s="2">
        <f t="shared" si="57"/>
        <v>44166</v>
      </c>
      <c r="B121" s="4">
        <f>INDEX('S&amp;P500TR'!B:B,MATCH(A121,'S&amp;P500TR'!A:A,0))</f>
        <v>7556.509765625</v>
      </c>
      <c r="C121" s="16">
        <f>interesseAnnuo</f>
        <v>0.03</v>
      </c>
      <c r="D121" s="6">
        <f t="shared" si="30"/>
        <v>4.0413286651055627</v>
      </c>
      <c r="E121" s="7">
        <f>investimentoMensile*(1+incrementoMensile)^(ROW()-2)</f>
        <v>162.22852359139605</v>
      </c>
      <c r="F121" s="41">
        <f t="shared" si="31"/>
        <v>2.1468710902668716E-2</v>
      </c>
      <c r="G121" s="13">
        <f t="shared" si="32"/>
        <v>162.22852359139605</v>
      </c>
      <c r="H121" s="41">
        <f t="shared" si="33"/>
        <v>4.0627973760082314</v>
      </c>
      <c r="I121" s="7">
        <f t="shared" si="34"/>
        <v>30700.568047561825</v>
      </c>
      <c r="J121" s="5">
        <f>IF(ISNUMBER(J120),J120,0)+investimentoMensile*(1+incrementoMensile)^(ROW()-1)</f>
        <v>15499.205592824424</v>
      </c>
      <c r="K121" s="39">
        <f t="shared" si="35"/>
        <v>2.2771612222343989</v>
      </c>
      <c r="L121" s="5">
        <f t="shared" si="36"/>
        <v>17207.391013716795</v>
      </c>
      <c r="M121" s="5">
        <f>investimentoMensile*(1+incrementoMensile)^(ROW()-2)</f>
        <v>162.22852359139605</v>
      </c>
      <c r="N121" s="5">
        <f t="shared" si="37"/>
        <v>-1708.1854208923705</v>
      </c>
      <c r="O121" s="39">
        <f t="shared" si="38"/>
        <v>-0.22605481550000833</v>
      </c>
      <c r="P121" s="14">
        <f t="shared" si="39"/>
        <v>-1708.1854208923705</v>
      </c>
      <c r="Q121" s="39">
        <f t="shared" si="40"/>
        <v>2.0511064067343905</v>
      </c>
      <c r="R121" s="5">
        <f t="shared" si="41"/>
        <v>15499.205592824424</v>
      </c>
      <c r="S121" s="18">
        <f t="shared" si="42"/>
        <v>1870.4139444837665</v>
      </c>
      <c r="T121" s="18">
        <f t="shared" si="43"/>
        <v>11605.091758052888</v>
      </c>
      <c r="U121" s="19">
        <f t="shared" si="44"/>
        <v>29.151685395079809</v>
      </c>
      <c r="V121" s="19">
        <f t="shared" si="45"/>
        <v>11634.243443447967</v>
      </c>
      <c r="W121" s="23">
        <f>IF(ISNUMBER(W120),W120,0)+investimentoMensile*(1+incrementoMensile)^(ROW()-1)</f>
        <v>15499.205592824424</v>
      </c>
      <c r="X121" s="43">
        <f t="shared" si="46"/>
        <v>2.8222081342357765</v>
      </c>
      <c r="Y121" s="23">
        <f t="shared" si="47"/>
        <v>21326.043326978957</v>
      </c>
      <c r="Z121" s="23">
        <f>investimentoMensile*(1+incrementoMensile)^(ROW()-2)</f>
        <v>162.22852359139605</v>
      </c>
      <c r="AA121" s="23">
        <f t="shared" si="48"/>
        <v>-5826.8377341545329</v>
      </c>
      <c r="AB121" s="43">
        <f t="shared" si="49"/>
        <v>0</v>
      </c>
      <c r="AC121" s="24">
        <f t="shared" si="50"/>
        <v>0</v>
      </c>
      <c r="AD121" s="43">
        <f t="shared" si="51"/>
        <v>2.8222081342357765</v>
      </c>
      <c r="AE121" s="23">
        <f t="shared" si="52"/>
        <v>21326.043326978957</v>
      </c>
      <c r="AF121" s="25">
        <f t="shared" si="53"/>
        <v>162.22852359139605</v>
      </c>
      <c r="AG121" s="25">
        <f t="shared" si="54"/>
        <v>6444.442024873596</v>
      </c>
      <c r="AH121" s="26">
        <f t="shared" si="55"/>
        <v>16.188268940276483</v>
      </c>
      <c r="AI121" s="26">
        <f t="shared" si="56"/>
        <v>6460.6302938138724</v>
      </c>
    </row>
    <row r="122" spans="1:35" x14ac:dyDescent="0.25">
      <c r="A122" s="2">
        <f t="shared" si="57"/>
        <v>44197</v>
      </c>
      <c r="B122" s="4">
        <f>INDEX('S&amp;P500TR'!B:B,MATCH(A122,'S&amp;P500TR'!A:A,0))</f>
        <v>7759.35009765625</v>
      </c>
      <c r="C122" s="16">
        <f>interesseAnnuo</f>
        <v>0.03</v>
      </c>
      <c r="D122" s="6">
        <f t="shared" si="30"/>
        <v>4.0627973760082314</v>
      </c>
      <c r="E122" s="7">
        <f>investimentoMensile*(1+incrementoMensile)^(ROW()-2)</f>
        <v>162.88946267774597</v>
      </c>
      <c r="F122" s="41">
        <f t="shared" si="31"/>
        <v>2.0992668281193748E-2</v>
      </c>
      <c r="G122" s="13">
        <f t="shared" si="32"/>
        <v>162.88946267774597</v>
      </c>
      <c r="H122" s="41">
        <f t="shared" si="33"/>
        <v>4.083790044289425</v>
      </c>
      <c r="I122" s="7">
        <f t="shared" si="34"/>
        <v>31687.556678964771</v>
      </c>
      <c r="J122" s="5">
        <f>IF(ISNUMBER(J121),J121,0)+investimentoMensile*(1+incrementoMensile)^(ROW()-1)</f>
        <v>15662.758687336172</v>
      </c>
      <c r="K122" s="39">
        <f t="shared" si="35"/>
        <v>2.0511064067343905</v>
      </c>
      <c r="L122" s="5">
        <f t="shared" si="36"/>
        <v>15915.252697397853</v>
      </c>
      <c r="M122" s="5">
        <f>investimentoMensile*(1+incrementoMensile)^(ROW()-2)</f>
        <v>162.88946267774597</v>
      </c>
      <c r="N122" s="5">
        <f t="shared" si="37"/>
        <v>-252.49401006168046</v>
      </c>
      <c r="O122" s="39">
        <f t="shared" si="38"/>
        <v>-3.2540613180728567E-2</v>
      </c>
      <c r="P122" s="14">
        <f t="shared" si="39"/>
        <v>-252.49401006168046</v>
      </c>
      <c r="Q122" s="39">
        <f t="shared" si="40"/>
        <v>2.0185657935536621</v>
      </c>
      <c r="R122" s="5">
        <f t="shared" si="41"/>
        <v>15662.758687336174</v>
      </c>
      <c r="S122" s="18">
        <f t="shared" si="42"/>
        <v>415.38347273942645</v>
      </c>
      <c r="T122" s="18">
        <f t="shared" si="43"/>
        <v>12049.626916187393</v>
      </c>
      <c r="U122" s="19">
        <f t="shared" si="44"/>
        <v>30.268346025358483</v>
      </c>
      <c r="V122" s="19">
        <f t="shared" si="45"/>
        <v>12079.895262212753</v>
      </c>
      <c r="W122" s="23">
        <f>IF(ISNUMBER(W121),W121,0)+investimentoMensile*(1+incrementoMensile)^(ROW()-1)</f>
        <v>15662.758687336172</v>
      </c>
      <c r="X122" s="43">
        <f t="shared" si="46"/>
        <v>2.8222081342357765</v>
      </c>
      <c r="Y122" s="23">
        <f t="shared" si="47"/>
        <v>21898.500961988637</v>
      </c>
      <c r="Z122" s="23">
        <f>investimentoMensile*(1+incrementoMensile)^(ROW()-2)</f>
        <v>162.88946267774597</v>
      </c>
      <c r="AA122" s="23">
        <f t="shared" si="48"/>
        <v>-6235.7422746524644</v>
      </c>
      <c r="AB122" s="43">
        <f t="shared" si="49"/>
        <v>0</v>
      </c>
      <c r="AC122" s="24">
        <f t="shared" si="50"/>
        <v>0</v>
      </c>
      <c r="AD122" s="43">
        <f t="shared" si="51"/>
        <v>2.8222081342357765</v>
      </c>
      <c r="AE122" s="23">
        <f t="shared" si="52"/>
        <v>21898.500961988637</v>
      </c>
      <c r="AF122" s="25">
        <f t="shared" si="53"/>
        <v>162.88946267774597</v>
      </c>
      <c r="AG122" s="25">
        <f t="shared" si="54"/>
        <v>6623.519756491618</v>
      </c>
      <c r="AH122" s="26">
        <f t="shared" si="55"/>
        <v>16.638107494096673</v>
      </c>
      <c r="AI122" s="26">
        <f t="shared" si="56"/>
        <v>6640.1578639857144</v>
      </c>
    </row>
    <row r="123" spans="1:35" x14ac:dyDescent="0.25">
      <c r="A123" s="2">
        <f t="shared" si="57"/>
        <v>44228</v>
      </c>
      <c r="B123" s="4">
        <f>INDEX('S&amp;P500TR'!B:B,MATCH(A123,'S&amp;P500TR'!A:A,0))</f>
        <v>7804.31005859375</v>
      </c>
      <c r="C123" s="16">
        <f>interesseAnnuo</f>
        <v>0.03</v>
      </c>
      <c r="D123" s="6">
        <f t="shared" si="30"/>
        <v>4.083790044289425</v>
      </c>
      <c r="E123" s="7">
        <f>investimentoMensile*(1+incrementoMensile)^(ROW()-2)</f>
        <v>163.55309451174708</v>
      </c>
      <c r="F123" s="41">
        <f t="shared" si="31"/>
        <v>2.0956765336565514E-2</v>
      </c>
      <c r="G123" s="13">
        <f t="shared" si="32"/>
        <v>163.55309451174708</v>
      </c>
      <c r="H123" s="41">
        <f t="shared" si="33"/>
        <v>4.1047468096259907</v>
      </c>
      <c r="I123" s="7">
        <f t="shared" si="34"/>
        <v>32034.716814344723</v>
      </c>
      <c r="J123" s="5">
        <f>IF(ISNUMBER(J122),J122,0)+investimentoMensile*(1+incrementoMensile)^(ROW()-1)</f>
        <v>15826.978117400158</v>
      </c>
      <c r="K123" s="39">
        <f t="shared" si="35"/>
        <v>2.0185657935536621</v>
      </c>
      <c r="L123" s="5">
        <f t="shared" si="36"/>
        <v>15753.51332656412</v>
      </c>
      <c r="M123" s="5">
        <f>investimentoMensile*(1+incrementoMensile)^(ROW()-2)</f>
        <v>163.55309451174708</v>
      </c>
      <c r="N123" s="5">
        <f t="shared" si="37"/>
        <v>73.464790836038446</v>
      </c>
      <c r="O123" s="39">
        <f t="shared" si="38"/>
        <v>9.4133613714055819E-3</v>
      </c>
      <c r="P123" s="14">
        <f t="shared" si="39"/>
        <v>73.464790836038446</v>
      </c>
      <c r="Q123" s="39">
        <f t="shared" si="40"/>
        <v>2.0279791549250676</v>
      </c>
      <c r="R123" s="5">
        <f t="shared" si="41"/>
        <v>15826.978117400158</v>
      </c>
      <c r="S123" s="18">
        <f t="shared" si="42"/>
        <v>90.08830367570863</v>
      </c>
      <c r="T123" s="18">
        <f t="shared" si="43"/>
        <v>12169.983565888462</v>
      </c>
      <c r="U123" s="19">
        <f t="shared" si="44"/>
        <v>27.60887287318231</v>
      </c>
      <c r="V123" s="19">
        <f t="shared" si="45"/>
        <v>12197.592438761645</v>
      </c>
      <c r="W123" s="23">
        <f>IF(ISNUMBER(W122),W122,0)+investimentoMensile*(1+incrementoMensile)^(ROW()-1)</f>
        <v>15826.978117400158</v>
      </c>
      <c r="X123" s="43">
        <f t="shared" si="46"/>
        <v>2.8222081342357765</v>
      </c>
      <c r="Y123" s="23">
        <f t="shared" si="47"/>
        <v>22025.38732946137</v>
      </c>
      <c r="Z123" s="23">
        <f>investimentoMensile*(1+incrementoMensile)^(ROW()-2)</f>
        <v>163.55309451174708</v>
      </c>
      <c r="AA123" s="23">
        <f t="shared" si="48"/>
        <v>-6198.4092120612113</v>
      </c>
      <c r="AB123" s="43">
        <f t="shared" si="49"/>
        <v>0</v>
      </c>
      <c r="AC123" s="24">
        <f t="shared" si="50"/>
        <v>0</v>
      </c>
      <c r="AD123" s="43">
        <f t="shared" si="51"/>
        <v>2.8222081342357765</v>
      </c>
      <c r="AE123" s="23">
        <f t="shared" si="52"/>
        <v>22025.38732946137</v>
      </c>
      <c r="AF123" s="25">
        <f t="shared" si="53"/>
        <v>163.55309451174708</v>
      </c>
      <c r="AG123" s="25">
        <f t="shared" si="54"/>
        <v>6803.7109584974614</v>
      </c>
      <c r="AH123" s="26">
        <f t="shared" si="55"/>
        <v>15.434925602162917</v>
      </c>
      <c r="AI123" s="26">
        <f t="shared" si="56"/>
        <v>6819.1458840996247</v>
      </c>
    </row>
    <row r="124" spans="1:35" x14ac:dyDescent="0.25">
      <c r="A124" s="2">
        <f t="shared" si="57"/>
        <v>44256</v>
      </c>
      <c r="B124" s="4">
        <f>INDEX('S&amp;P500TR'!B:B,MATCH(A124,'S&amp;P500TR'!A:A,0))</f>
        <v>8080.77978515625</v>
      </c>
      <c r="C124" s="16">
        <f>interesseAnnuo</f>
        <v>0.03</v>
      </c>
      <c r="D124" s="6">
        <f t="shared" si="30"/>
        <v>4.1047468096259907</v>
      </c>
      <c r="E124" s="7">
        <f>investimentoMensile*(1+incrementoMensile)^(ROW()-2)</f>
        <v>164.21943006398664</v>
      </c>
      <c r="F124" s="41">
        <f t="shared" si="31"/>
        <v>2.0322225630457678E-2</v>
      </c>
      <c r="G124" s="13">
        <f t="shared" si="32"/>
        <v>164.21943006398664</v>
      </c>
      <c r="H124" s="41">
        <f t="shared" si="33"/>
        <v>4.1250690352564483</v>
      </c>
      <c r="I124" s="7">
        <f t="shared" si="34"/>
        <v>33333.774472474302</v>
      </c>
      <c r="J124" s="5">
        <f>IF(ISNUMBER(J123),J123,0)+investimentoMensile*(1+incrementoMensile)^(ROW()-1)</f>
        <v>15991.866597749906</v>
      </c>
      <c r="K124" s="39">
        <f t="shared" si="35"/>
        <v>2.0279791549250676</v>
      </c>
      <c r="L124" s="5">
        <f t="shared" si="36"/>
        <v>16387.652959836742</v>
      </c>
      <c r="M124" s="5">
        <f>investimentoMensile*(1+incrementoMensile)^(ROW()-2)</f>
        <v>164.21943006398664</v>
      </c>
      <c r="N124" s="5">
        <f t="shared" si="37"/>
        <v>-395.78636208683565</v>
      </c>
      <c r="O124" s="39">
        <f t="shared" si="38"/>
        <v>-4.8978733811539291E-2</v>
      </c>
      <c r="P124" s="14">
        <f t="shared" si="39"/>
        <v>-395.78636208683565</v>
      </c>
      <c r="Q124" s="39">
        <f t="shared" si="40"/>
        <v>1.9790004211135284</v>
      </c>
      <c r="R124" s="5">
        <f t="shared" si="41"/>
        <v>15991.866597749906</v>
      </c>
      <c r="S124" s="18">
        <f t="shared" si="42"/>
        <v>560.00579215082234</v>
      </c>
      <c r="T124" s="18">
        <f t="shared" si="43"/>
        <v>12757.598230912467</v>
      </c>
      <c r="U124" s="19">
        <f t="shared" si="44"/>
        <v>32.046751355181492</v>
      </c>
      <c r="V124" s="19">
        <f t="shared" si="45"/>
        <v>12789.644982267648</v>
      </c>
      <c r="W124" s="23">
        <f>IF(ISNUMBER(W123),W123,0)+investimentoMensile*(1+incrementoMensile)^(ROW()-1)</f>
        <v>15991.866597749906</v>
      </c>
      <c r="X124" s="43">
        <f t="shared" si="46"/>
        <v>2.8222081342357765</v>
      </c>
      <c r="Y124" s="23">
        <f t="shared" si="47"/>
        <v>22805.642440635998</v>
      </c>
      <c r="Z124" s="23">
        <f>investimentoMensile*(1+incrementoMensile)^(ROW()-2)</f>
        <v>164.21943006398664</v>
      </c>
      <c r="AA124" s="23">
        <f t="shared" si="48"/>
        <v>-6813.7758428860925</v>
      </c>
      <c r="AB124" s="43">
        <f t="shared" si="49"/>
        <v>0</v>
      </c>
      <c r="AC124" s="24">
        <f t="shared" si="50"/>
        <v>0</v>
      </c>
      <c r="AD124" s="43">
        <f t="shared" si="51"/>
        <v>2.8222081342357765</v>
      </c>
      <c r="AE124" s="23">
        <f t="shared" si="52"/>
        <v>22805.642440635998</v>
      </c>
      <c r="AF124" s="25">
        <f t="shared" si="53"/>
        <v>164.21943006398664</v>
      </c>
      <c r="AG124" s="25">
        <f t="shared" si="54"/>
        <v>6983.3653141636114</v>
      </c>
      <c r="AH124" s="26">
        <f t="shared" si="55"/>
        <v>17.542030074527094</v>
      </c>
      <c r="AI124" s="26">
        <f t="shared" si="56"/>
        <v>7000.9073442381386</v>
      </c>
    </row>
    <row r="125" spans="1:35" x14ac:dyDescent="0.25">
      <c r="A125" s="2">
        <f t="shared" si="57"/>
        <v>44287</v>
      </c>
      <c r="B125" s="4">
        <f>INDEX('S&amp;P500TR'!B:B,MATCH(A125,'S&amp;P500TR'!A:A,0))</f>
        <v>8335.91015625</v>
      </c>
      <c r="C125" s="16">
        <f>interesseAnnuo</f>
        <v>0.03</v>
      </c>
      <c r="D125" s="6">
        <f t="shared" si="30"/>
        <v>4.1250690352564483</v>
      </c>
      <c r="E125" s="7">
        <f>investimentoMensile*(1+incrementoMensile)^(ROW()-2)</f>
        <v>164.88848034974754</v>
      </c>
      <c r="F125" s="41">
        <f t="shared" si="31"/>
        <v>1.9780501140132779E-2</v>
      </c>
      <c r="G125" s="13">
        <f t="shared" si="32"/>
        <v>164.88848034974754</v>
      </c>
      <c r="H125" s="41">
        <f t="shared" si="33"/>
        <v>4.1448495363965812</v>
      </c>
      <c r="I125" s="7">
        <f t="shared" si="34"/>
        <v>34551.093346576366</v>
      </c>
      <c r="J125" s="5">
        <f>IF(ISNUMBER(J124),J124,0)+investimentoMensile*(1+incrementoMensile)^(ROW()-1)</f>
        <v>16157.426854179095</v>
      </c>
      <c r="K125" s="39">
        <f t="shared" si="35"/>
        <v>1.9790004211135284</v>
      </c>
      <c r="L125" s="5">
        <f t="shared" si="36"/>
        <v>16496.769709583288</v>
      </c>
      <c r="M125" s="5">
        <f>investimentoMensile*(1+incrementoMensile)^(ROW()-2)</f>
        <v>164.88848034974754</v>
      </c>
      <c r="N125" s="5">
        <f t="shared" si="37"/>
        <v>-339.34285540419296</v>
      </c>
      <c r="O125" s="39">
        <f t="shared" si="38"/>
        <v>-4.0708554800073571E-2</v>
      </c>
      <c r="P125" s="14">
        <f t="shared" si="39"/>
        <v>-339.34285540419296</v>
      </c>
      <c r="Q125" s="39">
        <f t="shared" si="40"/>
        <v>1.9382918663134547</v>
      </c>
      <c r="R125" s="5">
        <f t="shared" si="41"/>
        <v>16157.426854179095</v>
      </c>
      <c r="S125" s="18">
        <f t="shared" si="42"/>
        <v>504.23133575394047</v>
      </c>
      <c r="T125" s="18">
        <f t="shared" si="43"/>
        <v>13293.876318021588</v>
      </c>
      <c r="U125" s="19">
        <f t="shared" si="44"/>
        <v>32.315338067357104</v>
      </c>
      <c r="V125" s="19">
        <f t="shared" si="45"/>
        <v>13326.191656088946</v>
      </c>
      <c r="W125" s="23">
        <f>IF(ISNUMBER(W124),W124,0)+investimentoMensile*(1+incrementoMensile)^(ROW()-1)</f>
        <v>16157.426854179095</v>
      </c>
      <c r="X125" s="43">
        <f t="shared" si="46"/>
        <v>2.8222081342357765</v>
      </c>
      <c r="Y125" s="23">
        <f t="shared" si="47"/>
        <v>23525.673449227372</v>
      </c>
      <c r="Z125" s="23">
        <f>investimentoMensile*(1+incrementoMensile)^(ROW()-2)</f>
        <v>164.88848034974754</v>
      </c>
      <c r="AA125" s="23">
        <f t="shared" si="48"/>
        <v>-7368.2465950482765</v>
      </c>
      <c r="AB125" s="43">
        <f t="shared" si="49"/>
        <v>0</v>
      </c>
      <c r="AC125" s="24">
        <f t="shared" si="50"/>
        <v>0</v>
      </c>
      <c r="AD125" s="43">
        <f t="shared" si="51"/>
        <v>2.8222081342357765</v>
      </c>
      <c r="AE125" s="23">
        <f t="shared" si="52"/>
        <v>23525.673449227372</v>
      </c>
      <c r="AF125" s="25">
        <f t="shared" si="53"/>
        <v>164.88848034974754</v>
      </c>
      <c r="AG125" s="25">
        <f t="shared" si="54"/>
        <v>7165.7958245878863</v>
      </c>
      <c r="AH125" s="26">
        <f t="shared" si="55"/>
        <v>17.418931021593504</v>
      </c>
      <c r="AI125" s="26">
        <f t="shared" si="56"/>
        <v>7183.2147556094797</v>
      </c>
    </row>
    <row r="126" spans="1:35" x14ac:dyDescent="0.25">
      <c r="A126" s="2">
        <f t="shared" si="57"/>
        <v>44317</v>
      </c>
      <c r="B126" s="4">
        <f>INDEX('S&amp;P500TR'!B:B,MATCH(A126,'S&amp;P500TR'!A:A,0))</f>
        <v>8678.16015625</v>
      </c>
      <c r="C126" s="16">
        <f>interesseAnnuo</f>
        <v>0.03</v>
      </c>
      <c r="D126" s="6">
        <f t="shared" si="30"/>
        <v>4.1448495363965812</v>
      </c>
      <c r="E126" s="7">
        <f>investimentoMensile*(1+incrementoMensile)^(ROW()-2)</f>
        <v>165.56025642919008</v>
      </c>
      <c r="F126" s="41">
        <f t="shared" si="31"/>
        <v>1.9077806061225291E-2</v>
      </c>
      <c r="G126" s="13">
        <f t="shared" si="32"/>
        <v>165.56025642919008</v>
      </c>
      <c r="H126" s="41">
        <f t="shared" si="33"/>
        <v>4.1639273424578063</v>
      </c>
      <c r="I126" s="7">
        <f t="shared" si="34"/>
        <v>36135.22835683728</v>
      </c>
      <c r="J126" s="5">
        <f>IF(ISNUMBER(J125),J125,0)+investimentoMensile*(1+incrementoMensile)^(ROW()-1)</f>
        <v>16323.661623586631</v>
      </c>
      <c r="K126" s="39">
        <f t="shared" si="35"/>
        <v>1.9382918663134547</v>
      </c>
      <c r="L126" s="5">
        <f t="shared" si="36"/>
        <v>16820.807245424876</v>
      </c>
      <c r="M126" s="5">
        <f>investimentoMensile*(1+incrementoMensile)^(ROW()-2)</f>
        <v>165.56025642919008</v>
      </c>
      <c r="N126" s="5">
        <f t="shared" si="37"/>
        <v>-497.14562183824455</v>
      </c>
      <c r="O126" s="39">
        <f t="shared" si="38"/>
        <v>-5.7286983978994774E-2</v>
      </c>
      <c r="P126" s="14">
        <f t="shared" si="39"/>
        <v>-497.14562183824455</v>
      </c>
      <c r="Q126" s="39">
        <f t="shared" si="40"/>
        <v>1.8810048823344601</v>
      </c>
      <c r="R126" s="5">
        <f t="shared" si="41"/>
        <v>16323.661623586631</v>
      </c>
      <c r="S126" s="18">
        <f t="shared" si="42"/>
        <v>662.70587826743463</v>
      </c>
      <c r="T126" s="18">
        <f t="shared" si="43"/>
        <v>13988.89753435638</v>
      </c>
      <c r="U126" s="19">
        <f t="shared" si="44"/>
        <v>35.139742834225196</v>
      </c>
      <c r="V126" s="19">
        <f t="shared" si="45"/>
        <v>14024.037277190604</v>
      </c>
      <c r="W126" s="23">
        <f>IF(ISNUMBER(W125),W125,0)+investimentoMensile*(1+incrementoMensile)^(ROW()-1)</f>
        <v>16323.661623586631</v>
      </c>
      <c r="X126" s="43">
        <f t="shared" si="46"/>
        <v>2.8222081342357765</v>
      </c>
      <c r="Y126" s="23">
        <f t="shared" si="47"/>
        <v>24491.574183169567</v>
      </c>
      <c r="Z126" s="23">
        <f>investimentoMensile*(1+incrementoMensile)^(ROW()-2)</f>
        <v>165.56025642919008</v>
      </c>
      <c r="AA126" s="23">
        <f t="shared" si="48"/>
        <v>-8167.9125595829355</v>
      </c>
      <c r="AB126" s="43">
        <f t="shared" si="49"/>
        <v>0</v>
      </c>
      <c r="AC126" s="24">
        <f t="shared" si="50"/>
        <v>0</v>
      </c>
      <c r="AD126" s="43">
        <f t="shared" si="51"/>
        <v>2.8222081342357765</v>
      </c>
      <c r="AE126" s="23">
        <f t="shared" si="52"/>
        <v>24491.574183169567</v>
      </c>
      <c r="AF126" s="25">
        <f t="shared" si="53"/>
        <v>165.56025642919008</v>
      </c>
      <c r="AG126" s="25">
        <f t="shared" si="54"/>
        <v>7348.77501203867</v>
      </c>
      <c r="AH126" s="26">
        <f t="shared" si="55"/>
        <v>18.459929628864796</v>
      </c>
      <c r="AI126" s="26">
        <f t="shared" si="56"/>
        <v>7367.2349416675352</v>
      </c>
    </row>
    <row r="127" spans="1:35" x14ac:dyDescent="0.25">
      <c r="A127" s="2">
        <f t="shared" si="57"/>
        <v>44348</v>
      </c>
      <c r="B127" s="4">
        <f>INDEX('S&amp;P500TR'!B:B,MATCH(A127,'S&amp;P500TR'!A:A,0))</f>
        <v>8734.740234375</v>
      </c>
      <c r="C127" s="16">
        <f>interesseAnnuo</f>
        <v>0.03</v>
      </c>
      <c r="D127" s="6">
        <f t="shared" si="30"/>
        <v>4.1639273424578063</v>
      </c>
      <c r="E127" s="7">
        <f>investimentoMensile*(1+incrementoMensile)^(ROW()-2)</f>
        <v>166.2347694075352</v>
      </c>
      <c r="F127" s="41">
        <f t="shared" si="31"/>
        <v>1.9031449699365887E-2</v>
      </c>
      <c r="G127" s="13">
        <f t="shared" si="32"/>
        <v>166.23476940753523</v>
      </c>
      <c r="H127" s="41">
        <f t="shared" si="33"/>
        <v>4.182958792157172</v>
      </c>
      <c r="I127" s="7">
        <f t="shared" si="34"/>
        <v>36537.058460587905</v>
      </c>
      <c r="J127" s="5">
        <f>IF(ISNUMBER(J126),J126,0)+investimentoMensile*(1+incrementoMensile)^(ROW()-1)</f>
        <v>16490.573654021879</v>
      </c>
      <c r="K127" s="39">
        <f t="shared" si="35"/>
        <v>1.8810048823344601</v>
      </c>
      <c r="L127" s="5">
        <f t="shared" si="36"/>
        <v>16430.089026782622</v>
      </c>
      <c r="M127" s="5">
        <f>investimentoMensile*(1+incrementoMensile)^(ROW()-2)</f>
        <v>166.2347694075352</v>
      </c>
      <c r="N127" s="5">
        <f t="shared" si="37"/>
        <v>60.484627239256952</v>
      </c>
      <c r="O127" s="39">
        <f t="shared" si="38"/>
        <v>6.9246051532504248E-3</v>
      </c>
      <c r="P127" s="14">
        <f t="shared" si="39"/>
        <v>60.484627239256952</v>
      </c>
      <c r="Q127" s="39">
        <f t="shared" si="40"/>
        <v>1.8879294874877104</v>
      </c>
      <c r="R127" s="5">
        <f t="shared" si="41"/>
        <v>16490.573654021879</v>
      </c>
      <c r="S127" s="18">
        <f t="shared" si="42"/>
        <v>105.75014216827824</v>
      </c>
      <c r="T127" s="18">
        <f t="shared" si="43"/>
        <v>14129.787419358883</v>
      </c>
      <c r="U127" s="19">
        <f t="shared" si="44"/>
        <v>34.347307463473129</v>
      </c>
      <c r="V127" s="19">
        <f t="shared" si="45"/>
        <v>14164.134726822356</v>
      </c>
      <c r="W127" s="23">
        <f>IF(ISNUMBER(W126),W126,0)+investimentoMensile*(1+incrementoMensile)^(ROW()-1)</f>
        <v>16490.573654021879</v>
      </c>
      <c r="X127" s="43">
        <f t="shared" si="46"/>
        <v>2.8222081342357765</v>
      </c>
      <c r="Y127" s="23">
        <f t="shared" si="47"/>
        <v>24651.254939889637</v>
      </c>
      <c r="Z127" s="23">
        <f>investimentoMensile*(1+incrementoMensile)^(ROW()-2)</f>
        <v>166.2347694075352</v>
      </c>
      <c r="AA127" s="23">
        <f t="shared" si="48"/>
        <v>-8160.6812858677586</v>
      </c>
      <c r="AB127" s="43">
        <f t="shared" si="49"/>
        <v>0</v>
      </c>
      <c r="AC127" s="24">
        <f t="shared" si="50"/>
        <v>0</v>
      </c>
      <c r="AD127" s="43">
        <f t="shared" si="51"/>
        <v>2.8222081342357765</v>
      </c>
      <c r="AE127" s="23">
        <f t="shared" si="52"/>
        <v>24651.254939889637</v>
      </c>
      <c r="AF127" s="25">
        <f t="shared" si="53"/>
        <v>166.2347694075352</v>
      </c>
      <c r="AG127" s="25">
        <f t="shared" si="54"/>
        <v>7533.4697110750703</v>
      </c>
      <c r="AH127" s="26">
        <f t="shared" si="55"/>
        <v>18.31268884332572</v>
      </c>
      <c r="AI127" s="26">
        <f t="shared" si="56"/>
        <v>7551.7823999183956</v>
      </c>
    </row>
    <row r="128" spans="1:35" x14ac:dyDescent="0.25">
      <c r="A128" s="2">
        <f t="shared" si="57"/>
        <v>44378</v>
      </c>
      <c r="B128" s="4">
        <f>INDEX('S&amp;P500TR'!B:B,MATCH(A128,'S&amp;P500TR'!A:A,0))</f>
        <v>8990.080078125</v>
      </c>
      <c r="C128" s="16">
        <f>interesseAnnuo</f>
        <v>0.03</v>
      </c>
      <c r="D128" s="6">
        <f t="shared" si="30"/>
        <v>4.182958792157172</v>
      </c>
      <c r="E128" s="7">
        <f>investimentoMensile*(1+incrementoMensile)^(ROW()-2)</f>
        <v>166.91203043524771</v>
      </c>
      <c r="F128" s="41">
        <f t="shared" si="31"/>
        <v>1.8566245126268043E-2</v>
      </c>
      <c r="G128" s="13">
        <f t="shared" si="32"/>
        <v>166.91203043524771</v>
      </c>
      <c r="H128" s="41">
        <f t="shared" si="33"/>
        <v>4.2015250372834405</v>
      </c>
      <c r="I128" s="7">
        <f t="shared" si="34"/>
        <v>37772.046535425259</v>
      </c>
      <c r="J128" s="5">
        <f>IF(ISNUMBER(J127),J127,0)+investimentoMensile*(1+incrementoMensile)^(ROW()-1)</f>
        <v>16658.165704730098</v>
      </c>
      <c r="K128" s="39">
        <f t="shared" si="35"/>
        <v>1.8879294874877104</v>
      </c>
      <c r="L128" s="5">
        <f t="shared" si="36"/>
        <v>16972.637274368008</v>
      </c>
      <c r="M128" s="5">
        <f>investimentoMensile*(1+incrementoMensile)^(ROW()-2)</f>
        <v>166.91203043524771</v>
      </c>
      <c r="N128" s="5">
        <f t="shared" si="37"/>
        <v>-314.47156963790985</v>
      </c>
      <c r="O128" s="39">
        <f t="shared" si="38"/>
        <v>-3.4979840769504812E-2</v>
      </c>
      <c r="P128" s="14">
        <f t="shared" si="39"/>
        <v>-314.47156963790991</v>
      </c>
      <c r="Q128" s="39">
        <f t="shared" si="40"/>
        <v>1.8529496467182056</v>
      </c>
      <c r="R128" s="5">
        <f t="shared" si="41"/>
        <v>16658.165704730098</v>
      </c>
      <c r="S128" s="18">
        <f t="shared" si="42"/>
        <v>481.3836000731576</v>
      </c>
      <c r="T128" s="18">
        <f t="shared" si="43"/>
        <v>14645.518326895513</v>
      </c>
      <c r="U128" s="19">
        <f t="shared" si="44"/>
        <v>36.7891570023369</v>
      </c>
      <c r="V128" s="19">
        <f t="shared" si="45"/>
        <v>14682.30748389785</v>
      </c>
      <c r="W128" s="23">
        <f>IF(ISNUMBER(W127),W127,0)+investimentoMensile*(1+incrementoMensile)^(ROW()-1)</f>
        <v>16658.165704730098</v>
      </c>
      <c r="X128" s="43">
        <f t="shared" si="46"/>
        <v>2.8222081342357765</v>
      </c>
      <c r="Y128" s="23">
        <f t="shared" si="47"/>
        <v>25371.877123915379</v>
      </c>
      <c r="Z128" s="23">
        <f>investimentoMensile*(1+incrementoMensile)^(ROW()-2)</f>
        <v>166.91203043524771</v>
      </c>
      <c r="AA128" s="23">
        <f t="shared" si="48"/>
        <v>-8713.7114191852816</v>
      </c>
      <c r="AB128" s="43">
        <f t="shared" si="49"/>
        <v>0</v>
      </c>
      <c r="AC128" s="24">
        <f t="shared" si="50"/>
        <v>0</v>
      </c>
      <c r="AD128" s="43">
        <f t="shared" si="51"/>
        <v>2.8222081342357765</v>
      </c>
      <c r="AE128" s="23">
        <f t="shared" si="52"/>
        <v>25371.877123915379</v>
      </c>
      <c r="AF128" s="25">
        <f t="shared" si="53"/>
        <v>166.91203043524771</v>
      </c>
      <c r="AG128" s="25">
        <f t="shared" si="54"/>
        <v>7718.6944303536429</v>
      </c>
      <c r="AH128" s="26">
        <f t="shared" si="55"/>
        <v>19.389157482385734</v>
      </c>
      <c r="AI128" s="26">
        <f t="shared" si="56"/>
        <v>7738.0835878360285</v>
      </c>
    </row>
    <row r="129" spans="1:35" x14ac:dyDescent="0.25">
      <c r="A129" s="2">
        <f t="shared" si="57"/>
        <v>44409</v>
      </c>
      <c r="B129" s="4">
        <f>INDEX('S&amp;P500TR'!B:B,MATCH(A129,'S&amp;P500TR'!A:A,0))</f>
        <v>9155.2099609375</v>
      </c>
      <c r="C129" s="16">
        <f>interesseAnnuo</f>
        <v>0.03</v>
      </c>
      <c r="D129" s="6">
        <f t="shared" si="30"/>
        <v>4.2015250372834405</v>
      </c>
      <c r="E129" s="7">
        <f>investimentoMensile*(1+incrementoMensile)^(ROW()-2)</f>
        <v>167.592050708221</v>
      </c>
      <c r="F129" s="41">
        <f t="shared" si="31"/>
        <v>1.8305647977849265E-2</v>
      </c>
      <c r="G129" s="13">
        <f t="shared" si="32"/>
        <v>167.592050708221</v>
      </c>
      <c r="H129" s="41">
        <f t="shared" si="33"/>
        <v>4.2198306852612895</v>
      </c>
      <c r="I129" s="7">
        <f t="shared" si="34"/>
        <v>38633.435923173871</v>
      </c>
      <c r="J129" s="5">
        <f>IF(ISNUMBER(J128),J128,0)+investimentoMensile*(1+incrementoMensile)^(ROW()-1)</f>
        <v>16826.44054619806</v>
      </c>
      <c r="K129" s="39">
        <f t="shared" si="35"/>
        <v>1.8529496467182056</v>
      </c>
      <c r="L129" s="5">
        <f t="shared" si="36"/>
        <v>16964.143062750136</v>
      </c>
      <c r="M129" s="5">
        <f>investimentoMensile*(1+incrementoMensile)^(ROW()-2)</f>
        <v>167.592050708221</v>
      </c>
      <c r="N129" s="5">
        <f t="shared" si="37"/>
        <v>-137.70251655207539</v>
      </c>
      <c r="O129" s="39">
        <f t="shared" si="38"/>
        <v>-1.5040891158106718E-2</v>
      </c>
      <c r="P129" s="14">
        <f t="shared" si="39"/>
        <v>-137.70251655207539</v>
      </c>
      <c r="Q129" s="39">
        <f t="shared" si="40"/>
        <v>1.8379087555600988</v>
      </c>
      <c r="R129" s="5">
        <f t="shared" si="41"/>
        <v>16826.44054619806</v>
      </c>
      <c r="S129" s="18">
        <f t="shared" si="42"/>
        <v>305.29456726029639</v>
      </c>
      <c r="T129" s="18">
        <f t="shared" si="43"/>
        <v>14987.602051158146</v>
      </c>
      <c r="U129" s="19">
        <f t="shared" si="44"/>
        <v>37.648462324206641</v>
      </c>
      <c r="V129" s="19">
        <f t="shared" si="45"/>
        <v>15025.250513482353</v>
      </c>
      <c r="W129" s="23">
        <f>IF(ISNUMBER(W128),W128,0)+investimentoMensile*(1+incrementoMensile)^(ROW()-1)</f>
        <v>16826.44054619806</v>
      </c>
      <c r="X129" s="43">
        <f t="shared" si="46"/>
        <v>2.8222081342357765</v>
      </c>
      <c r="Y129" s="23">
        <f t="shared" si="47"/>
        <v>25837.908022394218</v>
      </c>
      <c r="Z129" s="23">
        <f>investimentoMensile*(1+incrementoMensile)^(ROW()-2)</f>
        <v>167.592050708221</v>
      </c>
      <c r="AA129" s="23">
        <f t="shared" si="48"/>
        <v>-9011.4674761961578</v>
      </c>
      <c r="AB129" s="43">
        <f t="shared" si="49"/>
        <v>0</v>
      </c>
      <c r="AC129" s="24">
        <f t="shared" si="50"/>
        <v>0</v>
      </c>
      <c r="AD129" s="43">
        <f t="shared" si="51"/>
        <v>2.8222081342357765</v>
      </c>
      <c r="AE129" s="23">
        <f t="shared" si="52"/>
        <v>25837.908022394218</v>
      </c>
      <c r="AF129" s="25">
        <f t="shared" si="53"/>
        <v>167.592050708221</v>
      </c>
      <c r="AG129" s="25">
        <f t="shared" si="54"/>
        <v>7905.6756385442495</v>
      </c>
      <c r="AH129" s="26">
        <f t="shared" si="55"/>
        <v>19.858849361571618</v>
      </c>
      <c r="AI129" s="26">
        <f t="shared" si="56"/>
        <v>7925.5344879058212</v>
      </c>
    </row>
    <row r="130" spans="1:35" x14ac:dyDescent="0.25">
      <c r="A130" s="2">
        <f t="shared" si="57"/>
        <v>44440</v>
      </c>
      <c r="B130" s="4">
        <f>INDEX('S&amp;P500TR'!B:B,MATCH(A130,'S&amp;P500TR'!A:A,0))</f>
        <v>9437.150390625</v>
      </c>
      <c r="C130" s="16">
        <f>interesseAnnuo</f>
        <v>0.03</v>
      </c>
      <c r="D130" s="6">
        <f t="shared" si="30"/>
        <v>4.2198306852612895</v>
      </c>
      <c r="E130" s="7">
        <f>investimentoMensile*(1+incrementoMensile)^(ROW()-2)</f>
        <v>168.27484146796178</v>
      </c>
      <c r="F130" s="41">
        <f t="shared" si="31"/>
        <v>1.7831107326119165E-2</v>
      </c>
      <c r="G130" s="13">
        <f t="shared" si="32"/>
        <v>168.27484146796178</v>
      </c>
      <c r="H130" s="41">
        <f t="shared" si="33"/>
        <v>4.2376617925874083</v>
      </c>
      <c r="I130" s="7">
        <f t="shared" si="34"/>
        <v>39991.451641252897</v>
      </c>
      <c r="J130" s="5">
        <f>IF(ISNUMBER(J129),J129,0)+investimentoMensile*(1+incrementoMensile)^(ROW()-1)</f>
        <v>16995.400960199837</v>
      </c>
      <c r="K130" s="39">
        <f t="shared" si="35"/>
        <v>1.8379087555600988</v>
      </c>
      <c r="L130" s="5">
        <f t="shared" si="36"/>
        <v>17344.621330467093</v>
      </c>
      <c r="M130" s="5">
        <f>investimentoMensile*(1+incrementoMensile)^(ROW()-2)</f>
        <v>168.27484146796178</v>
      </c>
      <c r="N130" s="5">
        <f t="shared" si="37"/>
        <v>-349.22037026725593</v>
      </c>
      <c r="O130" s="39">
        <f t="shared" si="38"/>
        <v>-3.7004853776005993E-2</v>
      </c>
      <c r="P130" s="14">
        <f t="shared" si="39"/>
        <v>-349.22037026725599</v>
      </c>
      <c r="Q130" s="39">
        <f t="shared" si="40"/>
        <v>1.8009039017840929</v>
      </c>
      <c r="R130" s="5">
        <f t="shared" si="41"/>
        <v>16995.40096019984</v>
      </c>
      <c r="S130" s="18">
        <f t="shared" si="42"/>
        <v>517.49521173521771</v>
      </c>
      <c r="T130" s="18">
        <f t="shared" si="43"/>
        <v>15542.74572521757</v>
      </c>
      <c r="U130" s="19">
        <f t="shared" si="44"/>
        <v>37.781988532906972</v>
      </c>
      <c r="V130" s="19">
        <f t="shared" si="45"/>
        <v>15580.527713750476</v>
      </c>
      <c r="W130" s="23">
        <f>IF(ISNUMBER(W129),W129,0)+investimentoMensile*(1+incrementoMensile)^(ROW()-1)</f>
        <v>16995.400960199837</v>
      </c>
      <c r="X130" s="43">
        <f t="shared" si="46"/>
        <v>2.8222081342357765</v>
      </c>
      <c r="Y130" s="23">
        <f t="shared" si="47"/>
        <v>26633.602596428213</v>
      </c>
      <c r="Z130" s="23">
        <f>investimentoMensile*(1+incrementoMensile)^(ROW()-2)</f>
        <v>168.27484146796178</v>
      </c>
      <c r="AA130" s="23">
        <f t="shared" si="48"/>
        <v>-9638.2016362283757</v>
      </c>
      <c r="AB130" s="43">
        <f t="shared" si="49"/>
        <v>0</v>
      </c>
      <c r="AC130" s="24">
        <f t="shared" si="50"/>
        <v>0</v>
      </c>
      <c r="AD130" s="43">
        <f t="shared" si="51"/>
        <v>2.8222081342357765</v>
      </c>
      <c r="AE130" s="23">
        <f t="shared" si="52"/>
        <v>26633.602596428213</v>
      </c>
      <c r="AF130" s="25">
        <f t="shared" si="53"/>
        <v>168.27484146796178</v>
      </c>
      <c r="AG130" s="25">
        <f t="shared" si="54"/>
        <v>8093.8093293737829</v>
      </c>
      <c r="AH130" s="26">
        <f t="shared" si="55"/>
        <v>19.674786982700578</v>
      </c>
      <c r="AI130" s="26">
        <f t="shared" si="56"/>
        <v>8113.4841163564834</v>
      </c>
    </row>
    <row r="131" spans="1:35" x14ac:dyDescent="0.25">
      <c r="A131" s="2">
        <f t="shared" si="57"/>
        <v>44470</v>
      </c>
      <c r="B131" s="4">
        <f>INDEX('S&amp;P500TR'!B:B,MATCH(A131,'S&amp;P500TR'!A:A,0))</f>
        <v>9098.25</v>
      </c>
      <c r="C131" s="16">
        <f>interesseAnnuo</f>
        <v>0.03</v>
      </c>
      <c r="D131" s="6">
        <f t="shared" ref="D131:D133" si="58">IF(ISNUMBER(H130),H130,0)</f>
        <v>4.2376617925874083</v>
      </c>
      <c r="E131" s="7">
        <f>investimentoMensile*(1+incrementoMensile)^(ROW()-2)</f>
        <v>168.96041400177606</v>
      </c>
      <c r="F131" s="41">
        <f t="shared" ref="F131:F133" si="59">E131/$B131</f>
        <v>1.8570649740529889E-2</v>
      </c>
      <c r="G131" s="13">
        <f t="shared" ref="G131:G133" si="60">F131*$B131</f>
        <v>168.96041400177606</v>
      </c>
      <c r="H131" s="41">
        <f t="shared" ref="H131:H133" si="61">D131+F131</f>
        <v>4.2562324423279385</v>
      </c>
      <c r="I131" s="7">
        <f t="shared" ref="I131:I133" si="62">H131*$B131</f>
        <v>38724.266818410164</v>
      </c>
      <c r="J131" s="5">
        <f>IF(ISNUMBER(J130),J130,0)+investimentoMensile*(1+incrementoMensile)^(ROW()-1)</f>
        <v>17165.049739842794</v>
      </c>
      <c r="K131" s="39">
        <f t="shared" ref="K131:K133" si="63">IF(ISNUMBER(Q130),Q130,0)</f>
        <v>1.8009039017840929</v>
      </c>
      <c r="L131" s="5">
        <f t="shared" ref="L131:L133" si="64">K131*$B131</f>
        <v>16385.073924407123</v>
      </c>
      <c r="M131" s="5">
        <f>investimentoMensile*(1+incrementoMensile)^(ROW()-2)</f>
        <v>168.96041400177606</v>
      </c>
      <c r="N131" s="5">
        <f t="shared" ref="N131:N133" si="65">J131-L131</f>
        <v>779.97581543567139</v>
      </c>
      <c r="O131" s="39">
        <f t="shared" ref="O131:O133" si="66">N131/$B131</f>
        <v>8.5728114245670478E-2</v>
      </c>
      <c r="P131" s="14">
        <f t="shared" ref="P131:P133" si="67">O131*$B131</f>
        <v>779.97581543567139</v>
      </c>
      <c r="Q131" s="39">
        <f t="shared" ref="Q131:Q133" si="68">K131+O131</f>
        <v>1.8866320160297634</v>
      </c>
      <c r="R131" s="5">
        <f t="shared" ref="R131:R133" si="69">Q131*$B131</f>
        <v>17165.049739842794</v>
      </c>
      <c r="S131" s="18">
        <f t="shared" ref="S131:S133" si="70">M131-P131</f>
        <v>-611.01540143389536</v>
      </c>
      <c r="T131" s="18">
        <f t="shared" ref="T131:T133" si="71">IF(ISNUMBER(V130),V130,0)+S131</f>
        <v>14969.512312316581</v>
      </c>
      <c r="U131" s="19">
        <f t="shared" ref="U131:U134" si="72">T131*((1+$C131)^((A132-A131)/365.24)-1)</f>
        <v>37.603021375820987</v>
      </c>
      <c r="V131" s="19">
        <f t="shared" ref="V131:V133" si="73">T131+U131</f>
        <v>15007.115333692402</v>
      </c>
      <c r="W131" s="23">
        <f>IF(ISNUMBER(W130),W130,0)+investimentoMensile*(1+incrementoMensile)^(ROW()-1)</f>
        <v>17165.049739842794</v>
      </c>
      <c r="X131" s="43">
        <f t="shared" ref="X131:X133" si="74">IF(ISNUMBER(AD130),AD130,0)</f>
        <v>2.8222081342357765</v>
      </c>
      <c r="Y131" s="23">
        <f t="shared" ref="Y131:Y133" si="75">X131*$B131</f>
        <v>25677.155157310655</v>
      </c>
      <c r="Z131" s="23">
        <f>investimentoMensile*(1+incrementoMensile)^(ROW()-2)</f>
        <v>168.96041400177606</v>
      </c>
      <c r="AA131" s="23">
        <f t="shared" ref="AA131:AA133" si="76">W131-Y131</f>
        <v>-8512.1054174678611</v>
      </c>
      <c r="AB131" s="43">
        <f t="shared" ref="AB131:AB133" si="77">MAX(0,MIN(AA131,Z131+IF(ISNUMBER(AI130),AI130,0)))/$B131</f>
        <v>0</v>
      </c>
      <c r="AC131" s="24">
        <f t="shared" ref="AC131:AC133" si="78">AB131*$B131</f>
        <v>0</v>
      </c>
      <c r="AD131" s="43">
        <f t="shared" ref="AD131:AD133" si="79">X131+AB131</f>
        <v>2.8222081342357765</v>
      </c>
      <c r="AE131" s="23">
        <f t="shared" ref="AE131:AE133" si="80">AD131*$B131</f>
        <v>25677.155157310655</v>
      </c>
      <c r="AF131" s="25">
        <f t="shared" ref="AF131:AF133" si="81">Z131-AC131</f>
        <v>168.96041400177606</v>
      </c>
      <c r="AG131" s="25">
        <f t="shared" ref="AG131:AG133" si="82">IF(ISNUMBER(AI130),AI130,0)+AF131</f>
        <v>8282.4445303582597</v>
      </c>
      <c r="AH131" s="26">
        <f t="shared" ref="AH131:AH134" si="83">AG131*((1+$C131)^((A132-A131)/365.24)-1)</f>
        <v>20.805282912447542</v>
      </c>
      <c r="AI131" s="26">
        <f t="shared" ref="AI131:AI133" si="84">AG131+AH131</f>
        <v>8303.2498132707078</v>
      </c>
    </row>
    <row r="132" spans="1:35" x14ac:dyDescent="0.25">
      <c r="A132" s="2">
        <f t="shared" si="57"/>
        <v>44501</v>
      </c>
      <c r="B132" s="4">
        <f>INDEX('S&amp;P500TR'!B:B,MATCH(A132,'S&amp;P500TR'!A:A,0))</f>
        <v>9642.4404296875</v>
      </c>
      <c r="C132" s="16">
        <f>interesseAnnuo</f>
        <v>0.03</v>
      </c>
      <c r="D132" s="6">
        <f t="shared" si="58"/>
        <v>4.2562324423279385</v>
      </c>
      <c r="E132" s="7">
        <f>investimentoMensile*(1+incrementoMensile)^(ROW()-2)</f>
        <v>169.64877964295579</v>
      </c>
      <c r="F132" s="41">
        <f t="shared" si="59"/>
        <v>1.7593967095781572E-2</v>
      </c>
      <c r="G132" s="13">
        <f t="shared" si="60"/>
        <v>169.64877964295579</v>
      </c>
      <c r="H132" s="41">
        <f t="shared" si="61"/>
        <v>4.2738264094237204</v>
      </c>
      <c r="I132" s="7">
        <f t="shared" si="62"/>
        <v>41210.116559693444</v>
      </c>
      <c r="J132" s="5">
        <f>IF(ISNUMBER(J131),J131,0)+investimentoMensile*(1+incrementoMensile)^(ROW()-1)</f>
        <v>17335.389689613759</v>
      </c>
      <c r="K132" s="39">
        <f t="shared" si="63"/>
        <v>1.8866320160297634</v>
      </c>
      <c r="L132" s="5">
        <f t="shared" si="64"/>
        <v>18191.736827308225</v>
      </c>
      <c r="M132" s="5">
        <f>investimentoMensile*(1+incrementoMensile)^(ROW()-2)</f>
        <v>169.64877964295579</v>
      </c>
      <c r="N132" s="5">
        <f t="shared" si="65"/>
        <v>-856.34713769446535</v>
      </c>
      <c r="O132" s="39">
        <f t="shared" si="66"/>
        <v>-8.8810207741383845E-2</v>
      </c>
      <c r="P132" s="14">
        <f t="shared" si="67"/>
        <v>-856.34713769446535</v>
      </c>
      <c r="Q132" s="39">
        <f t="shared" si="68"/>
        <v>1.7978218082883795</v>
      </c>
      <c r="R132" s="5">
        <f t="shared" si="69"/>
        <v>17335.389689613759</v>
      </c>
      <c r="S132" s="18">
        <f t="shared" si="70"/>
        <v>1025.9959173374211</v>
      </c>
      <c r="T132" s="18">
        <f t="shared" si="71"/>
        <v>16033.111251029823</v>
      </c>
      <c r="U132" s="19">
        <f t="shared" si="72"/>
        <v>38.973990576864495</v>
      </c>
      <c r="V132" s="19">
        <f t="shared" si="73"/>
        <v>16072.085241606686</v>
      </c>
      <c r="W132" s="23">
        <f>IF(ISNUMBER(W131),W131,0)+investimentoMensile*(1+incrementoMensile)^(ROW()-1)</f>
        <v>17335.389689613759</v>
      </c>
      <c r="X132" s="43">
        <f t="shared" si="74"/>
        <v>2.8222081342357765</v>
      </c>
      <c r="Y132" s="23">
        <f t="shared" si="75"/>
        <v>27212.973814547979</v>
      </c>
      <c r="Z132" s="23">
        <f>investimentoMensile*(1+incrementoMensile)^(ROW()-2)</f>
        <v>169.64877964295579</v>
      </c>
      <c r="AA132" s="23">
        <f t="shared" si="76"/>
        <v>-9877.5841249342193</v>
      </c>
      <c r="AB132" s="43">
        <f t="shared" si="77"/>
        <v>0</v>
      </c>
      <c r="AC132" s="24">
        <f t="shared" si="78"/>
        <v>0</v>
      </c>
      <c r="AD132" s="43">
        <f t="shared" si="79"/>
        <v>2.8222081342357765</v>
      </c>
      <c r="AE132" s="23">
        <f t="shared" si="80"/>
        <v>27212.973814547979</v>
      </c>
      <c r="AF132" s="25">
        <f t="shared" si="81"/>
        <v>169.64877964295579</v>
      </c>
      <c r="AG132" s="25">
        <f t="shared" si="82"/>
        <v>8472.8985929136634</v>
      </c>
      <c r="AH132" s="26">
        <f t="shared" si="83"/>
        <v>20.596293804032268</v>
      </c>
      <c r="AI132" s="26">
        <f t="shared" si="84"/>
        <v>8493.4948867176954</v>
      </c>
    </row>
    <row r="133" spans="1:35" x14ac:dyDescent="0.25">
      <c r="A133" s="2">
        <f t="shared" si="57"/>
        <v>44531</v>
      </c>
      <c r="B133" s="4">
        <f>INDEX('S&amp;P500TR'!B:B,MATCH(A133,'S&amp;P500TR'!A:A,0))</f>
        <v>9446.2099609375</v>
      </c>
      <c r="C133" s="16">
        <f>interesseAnnuo</f>
        <v>0.03</v>
      </c>
      <c r="D133" s="6">
        <f t="shared" si="58"/>
        <v>4.2738264094237204</v>
      </c>
      <c r="E133" s="7">
        <f>investimentoMensile*(1+incrementoMensile)^(ROW()-2)</f>
        <v>170.33994977096609</v>
      </c>
      <c r="F133" s="41">
        <f t="shared" si="59"/>
        <v>1.8032623716322783E-2</v>
      </c>
      <c r="G133" s="13">
        <f t="shared" si="60"/>
        <v>170.33994977096609</v>
      </c>
      <c r="H133" s="41">
        <f t="shared" si="61"/>
        <v>4.2918590331400432</v>
      </c>
      <c r="I133" s="7">
        <f t="shared" si="62"/>
        <v>40541.801549787066</v>
      </c>
      <c r="J133" s="5">
        <f>IF(ISNUMBER(J132),J132,0)+investimentoMensile*(1+incrementoMensile)^(ROW()-1)</f>
        <v>17506.423625425392</v>
      </c>
      <c r="K133" s="39">
        <f t="shared" si="63"/>
        <v>1.7978218082883795</v>
      </c>
      <c r="L133" s="5">
        <f t="shared" si="64"/>
        <v>16982.602273444358</v>
      </c>
      <c r="M133" s="5">
        <f>investimentoMensile*(1+incrementoMensile)^(ROW()-2)</f>
        <v>170.33994977096609</v>
      </c>
      <c r="N133" s="5">
        <f t="shared" si="65"/>
        <v>523.82135198103424</v>
      </c>
      <c r="O133" s="39">
        <f t="shared" si="66"/>
        <v>5.545307103559733E-2</v>
      </c>
      <c r="P133" s="14">
        <f t="shared" si="67"/>
        <v>523.82135198103424</v>
      </c>
      <c r="Q133" s="39">
        <f t="shared" si="68"/>
        <v>1.8532748793239768</v>
      </c>
      <c r="R133" s="5">
        <f t="shared" si="69"/>
        <v>17506.423625425392</v>
      </c>
      <c r="S133" s="18">
        <f t="shared" si="70"/>
        <v>-353.48140221006815</v>
      </c>
      <c r="T133" s="18">
        <f t="shared" si="71"/>
        <v>15718.603839396619</v>
      </c>
      <c r="U133" s="19">
        <f t="shared" si="72"/>
        <v>39.484719598017641</v>
      </c>
      <c r="V133" s="19">
        <f t="shared" si="73"/>
        <v>15758.088558994637</v>
      </c>
      <c r="W133" s="23">
        <f>IF(ISNUMBER(W132),W132,0)+investimentoMensile*(1+incrementoMensile)^(ROW()-1)</f>
        <v>17506.423625425392</v>
      </c>
      <c r="X133" s="43">
        <f t="shared" si="74"/>
        <v>2.8222081342357765</v>
      </c>
      <c r="Y133" s="23">
        <f t="shared" si="75"/>
        <v>26659.170589456829</v>
      </c>
      <c r="Z133" s="23">
        <f>investimentoMensile*(1+incrementoMensile)^(ROW()-2)</f>
        <v>170.33994977096609</v>
      </c>
      <c r="AA133" s="23">
        <f t="shared" si="76"/>
        <v>-9152.7469640314375</v>
      </c>
      <c r="AB133" s="43">
        <f t="shared" si="77"/>
        <v>0</v>
      </c>
      <c r="AC133" s="24">
        <f t="shared" si="78"/>
        <v>0</v>
      </c>
      <c r="AD133" s="43">
        <f t="shared" si="79"/>
        <v>2.8222081342357765</v>
      </c>
      <c r="AE133" s="23">
        <f t="shared" si="80"/>
        <v>26659.170589456829</v>
      </c>
      <c r="AF133" s="25">
        <f t="shared" si="81"/>
        <v>170.33994977096609</v>
      </c>
      <c r="AG133" s="25">
        <f t="shared" si="82"/>
        <v>8663.8348364886624</v>
      </c>
      <c r="AH133" s="26">
        <f t="shared" si="83"/>
        <v>21.76332533458795</v>
      </c>
      <c r="AI133" s="26">
        <f t="shared" si="84"/>
        <v>8685.5981618232508</v>
      </c>
    </row>
    <row r="134" spans="1:35" x14ac:dyDescent="0.25">
      <c r="A134" s="2">
        <f t="shared" si="57"/>
        <v>44562</v>
      </c>
      <c r="B134" s="4">
        <f>INDEX('S&amp;P500TR'!B:B,MATCH(A134,'S&amp;P500TR'!A:A,0))</f>
        <v>9986.7001953125</v>
      </c>
      <c r="C134" s="16">
        <f>interesseAnnuo</f>
        <v>0.03</v>
      </c>
      <c r="D134" s="6">
        <f t="shared" ref="D134" si="85">IF(ISNUMBER(H133),H133,0)</f>
        <v>4.2918590331400432</v>
      </c>
      <c r="E134" s="7">
        <f>investimentoMensile*(1+incrementoMensile)^(ROW()-2)</f>
        <v>171.03393581163346</v>
      </c>
      <c r="F134" s="41">
        <f t="shared" ref="F134" si="86">E134/$B134</f>
        <v>1.7126171054169862E-2</v>
      </c>
      <c r="G134" s="13">
        <f t="shared" ref="G134" si="87">F134*$B134</f>
        <v>171.03393581163346</v>
      </c>
      <c r="H134" s="41">
        <f t="shared" ref="H134" si="88">D134+F134</f>
        <v>4.3089852041942134</v>
      </c>
      <c r="I134" s="7">
        <f t="shared" ref="I134" si="89">H134*$B134</f>
        <v>43032.543380325027</v>
      </c>
      <c r="J134" s="5">
        <f>IF(ISNUMBER(J133),J133,0)+investimentoMensile*(1+incrementoMensile)^(ROW()-1)</f>
        <v>17678.154374662725</v>
      </c>
      <c r="K134" s="39">
        <f t="shared" ref="K134" si="90">IF(ISNUMBER(Q133),Q133,0)</f>
        <v>1.8532748793239768</v>
      </c>
      <c r="L134" s="5">
        <f t="shared" ref="L134" si="91">K134*$B134</f>
        <v>18508.100599312511</v>
      </c>
      <c r="M134" s="5">
        <f>investimentoMensile*(1+incrementoMensile)^(ROW()-2)</f>
        <v>171.03393581163346</v>
      </c>
      <c r="N134" s="5">
        <f t="shared" ref="N134" si="92">J134-L134</f>
        <v>-829.94622464978602</v>
      </c>
      <c r="O134" s="39">
        <f t="shared" ref="O134" si="93">N134/$B134</f>
        <v>-8.3105150692251828E-2</v>
      </c>
      <c r="P134" s="14">
        <f t="shared" ref="P134" si="94">O134*$B134</f>
        <v>-829.94622464978602</v>
      </c>
      <c r="Q134" s="39">
        <f t="shared" ref="Q134" si="95">K134+O134</f>
        <v>1.7701697286317251</v>
      </c>
      <c r="R134" s="5">
        <f t="shared" ref="R134" si="96">Q134*$B134</f>
        <v>17678.154374662725</v>
      </c>
      <c r="S134" s="18">
        <f t="shared" ref="S134" si="97">M134-P134</f>
        <v>1000.9801604614195</v>
      </c>
      <c r="T134" s="18">
        <f t="shared" ref="T134" si="98">IF(ISNUMBER(V133),V133,0)+S134</f>
        <v>16759.068719456056</v>
      </c>
      <c r="U134" s="19">
        <f t="shared" si="72"/>
        <v>42.098340022610579</v>
      </c>
      <c r="V134" s="19">
        <f t="shared" ref="V134" si="99">T134+U134</f>
        <v>16801.167059478666</v>
      </c>
      <c r="W134" s="23">
        <f>IF(ISNUMBER(W133),W133,0)+investimentoMensile*(1+incrementoMensile)^(ROW()-1)</f>
        <v>17678.154374662725</v>
      </c>
      <c r="X134" s="43">
        <f t="shared" ref="X134" si="100">IF(ISNUMBER(AD133),AD133,0)</f>
        <v>2.8222081342357765</v>
      </c>
      <c r="Y134" s="23">
        <f t="shared" ref="Y134" si="101">X134*$B134</f>
        <v>28184.546525384954</v>
      </c>
      <c r="Z134" s="23">
        <f>investimentoMensile*(1+incrementoMensile)^(ROW()-2)</f>
        <v>171.03393581163346</v>
      </c>
      <c r="AA134" s="23">
        <f t="shared" ref="AA134" si="102">W134-Y134</f>
        <v>-10506.392150722229</v>
      </c>
      <c r="AB134" s="43">
        <f t="shared" ref="AB134" si="103">MAX(0,MIN(AA134,Z134+IF(ISNUMBER(AI133),AI133,0)))/$B134</f>
        <v>0</v>
      </c>
      <c r="AC134" s="24">
        <f t="shared" ref="AC134" si="104">AB134*$B134</f>
        <v>0</v>
      </c>
      <c r="AD134" s="43">
        <f t="shared" ref="AD134" si="105">X134+AB134</f>
        <v>2.8222081342357765</v>
      </c>
      <c r="AE134" s="23">
        <f t="shared" ref="AE134" si="106">AD134*$B134</f>
        <v>28184.546525384954</v>
      </c>
      <c r="AF134" s="25">
        <f t="shared" ref="AF134" si="107">Z134-AC134</f>
        <v>171.03393581163346</v>
      </c>
      <c r="AG134" s="25">
        <f t="shared" ref="AG134" si="108">IF(ISNUMBER(AI133),AI133,0)+AF134</f>
        <v>8856.6320976348834</v>
      </c>
      <c r="AH134" s="26">
        <f t="shared" si="83"/>
        <v>22.247626985892659</v>
      </c>
      <c r="AI134" s="26">
        <f t="shared" ref="AI134" si="109">AG134+AH134</f>
        <v>8878.879724620776</v>
      </c>
    </row>
    <row r="135" spans="1:35" x14ac:dyDescent="0.25">
      <c r="A135" s="2">
        <f t="shared" si="57"/>
        <v>44593</v>
      </c>
      <c r="S135" s="18"/>
      <c r="T135" s="18"/>
      <c r="U135" s="19"/>
      <c r="V135" s="19"/>
    </row>
    <row r="136" spans="1:35" x14ac:dyDescent="0.25">
      <c r="A136" s="2"/>
      <c r="S136" s="18"/>
      <c r="T136" s="18"/>
      <c r="U136" s="19"/>
      <c r="V136" s="19"/>
    </row>
    <row r="137" spans="1:35" x14ac:dyDescent="0.25">
      <c r="A137" s="2"/>
      <c r="S137" s="18"/>
      <c r="T137" s="18"/>
      <c r="U137" s="19"/>
      <c r="V137" s="19"/>
    </row>
    <row r="138" spans="1:35" x14ac:dyDescent="0.25">
      <c r="A138" s="2"/>
      <c r="S138" s="18"/>
      <c r="T138" s="18"/>
      <c r="U138" s="19"/>
      <c r="V138" s="19"/>
    </row>
    <row r="139" spans="1:35" x14ac:dyDescent="0.25">
      <c r="A139" s="2"/>
      <c r="S139" s="18"/>
      <c r="T139" s="18"/>
      <c r="U139" s="19"/>
      <c r="V139" s="19"/>
    </row>
    <row r="140" spans="1:35" x14ac:dyDescent="0.25">
      <c r="A140" s="2"/>
      <c r="S140" s="18"/>
      <c r="T140" s="18"/>
      <c r="U140" s="19"/>
      <c r="V140" s="19"/>
    </row>
    <row r="141" spans="1:35" x14ac:dyDescent="0.25">
      <c r="A141" s="2"/>
      <c r="S141" s="18"/>
      <c r="T141" s="18"/>
      <c r="U141" s="19"/>
      <c r="V141" s="19"/>
    </row>
    <row r="142" spans="1:35" x14ac:dyDescent="0.25">
      <c r="A142" s="2"/>
      <c r="S142" s="18"/>
      <c r="T142" s="18"/>
      <c r="U142" s="19"/>
      <c r="V142" s="19"/>
    </row>
    <row r="143" spans="1:35" x14ac:dyDescent="0.25">
      <c r="A143" s="2"/>
      <c r="S143" s="18"/>
      <c r="T143" s="18"/>
      <c r="U143" s="19"/>
      <c r="V143" s="19"/>
    </row>
    <row r="144" spans="1:35" x14ac:dyDescent="0.25">
      <c r="A144" s="2"/>
      <c r="S144" s="18"/>
      <c r="T144" s="18"/>
      <c r="U144" s="19"/>
      <c r="V144" s="19"/>
    </row>
    <row r="145" spans="1:22" x14ac:dyDescent="0.25">
      <c r="A145" s="2"/>
      <c r="S145" s="18"/>
      <c r="T145" s="18"/>
      <c r="U145" s="19"/>
      <c r="V145" s="19"/>
    </row>
    <row r="146" spans="1:22" x14ac:dyDescent="0.25">
      <c r="A146" s="2"/>
      <c r="S146" s="18"/>
      <c r="T146" s="18"/>
      <c r="U146" s="19"/>
      <c r="V146" s="19"/>
    </row>
    <row r="147" spans="1:22" x14ac:dyDescent="0.25">
      <c r="A147" s="2"/>
      <c r="S147" s="18"/>
      <c r="T147" s="18"/>
      <c r="U147" s="19"/>
      <c r="V147" s="19"/>
    </row>
    <row r="148" spans="1:22" x14ac:dyDescent="0.25">
      <c r="A148" s="2"/>
      <c r="S148" s="18"/>
      <c r="T148" s="18"/>
      <c r="U148" s="19"/>
      <c r="V148" s="19"/>
    </row>
    <row r="149" spans="1:22" x14ac:dyDescent="0.25">
      <c r="A149" s="2"/>
      <c r="S149" s="18"/>
      <c r="T149" s="18"/>
      <c r="U149" s="19"/>
      <c r="V149" s="19"/>
    </row>
    <row r="150" spans="1:22" x14ac:dyDescent="0.25">
      <c r="A150" s="2"/>
      <c r="S150" s="18"/>
      <c r="T150" s="18"/>
      <c r="U150" s="19"/>
      <c r="V150" s="19"/>
    </row>
    <row r="151" spans="1:22" x14ac:dyDescent="0.25">
      <c r="A151" s="2"/>
      <c r="S151" s="18"/>
      <c r="T151" s="18"/>
      <c r="U151" s="19"/>
      <c r="V151" s="19"/>
    </row>
    <row r="152" spans="1:22" x14ac:dyDescent="0.25">
      <c r="A152" s="2"/>
      <c r="S152" s="18"/>
      <c r="T152" s="18"/>
      <c r="U152" s="19"/>
      <c r="V152" s="19"/>
    </row>
    <row r="153" spans="1:22" x14ac:dyDescent="0.25">
      <c r="A153" s="2"/>
      <c r="S153" s="18"/>
      <c r="T153" s="18"/>
      <c r="U153" s="19"/>
      <c r="V153" s="19"/>
    </row>
    <row r="154" spans="1:22" x14ac:dyDescent="0.25">
      <c r="A154" s="2"/>
      <c r="S154" s="18"/>
      <c r="T154" s="18"/>
      <c r="U154" s="19"/>
      <c r="V154" s="19"/>
    </row>
    <row r="155" spans="1:22" x14ac:dyDescent="0.25">
      <c r="A155" s="2"/>
      <c r="S155" s="18"/>
      <c r="T155" s="18"/>
      <c r="U155" s="19"/>
      <c r="V155" s="19"/>
    </row>
    <row r="156" spans="1:22" x14ac:dyDescent="0.25">
      <c r="A156" s="2"/>
      <c r="S156" s="18"/>
      <c r="T156" s="18"/>
      <c r="U156" s="19"/>
      <c r="V156" s="19"/>
    </row>
    <row r="157" spans="1:22" x14ac:dyDescent="0.25">
      <c r="A157" s="2"/>
      <c r="S157" s="18"/>
      <c r="T157" s="18"/>
      <c r="U157" s="19"/>
      <c r="V157" s="19"/>
    </row>
    <row r="158" spans="1:22" x14ac:dyDescent="0.25">
      <c r="A158" s="2"/>
      <c r="S158" s="18"/>
      <c r="T158" s="18"/>
      <c r="U158" s="19"/>
      <c r="V158" s="19"/>
    </row>
    <row r="159" spans="1:22" x14ac:dyDescent="0.25">
      <c r="A159" s="2"/>
      <c r="S159" s="18"/>
      <c r="T159" s="18"/>
      <c r="U159" s="19"/>
      <c r="V159" s="19"/>
    </row>
    <row r="160" spans="1:22" x14ac:dyDescent="0.25">
      <c r="A160" s="2"/>
      <c r="S160" s="18"/>
      <c r="T160" s="18"/>
      <c r="U160" s="19"/>
      <c r="V160" s="19"/>
    </row>
    <row r="161" spans="1:22" x14ac:dyDescent="0.25">
      <c r="A161" s="2"/>
      <c r="S161" s="18"/>
      <c r="T161" s="18"/>
      <c r="U161" s="19"/>
      <c r="V161" s="19"/>
    </row>
    <row r="162" spans="1:22" x14ac:dyDescent="0.25">
      <c r="A162" s="2"/>
      <c r="S162" s="18"/>
      <c r="T162" s="18"/>
      <c r="U162" s="19"/>
      <c r="V162" s="19"/>
    </row>
    <row r="163" spans="1:22" x14ac:dyDescent="0.25">
      <c r="A163" s="2"/>
      <c r="S163" s="18"/>
      <c r="T163" s="18"/>
      <c r="U163" s="19"/>
      <c r="V163" s="19"/>
    </row>
    <row r="164" spans="1:22" x14ac:dyDescent="0.25">
      <c r="A164" s="2"/>
      <c r="S164" s="18"/>
      <c r="T164" s="18"/>
      <c r="U164" s="19"/>
      <c r="V164" s="19"/>
    </row>
    <row r="165" spans="1:22" x14ac:dyDescent="0.25">
      <c r="A165" s="2"/>
      <c r="S165" s="18"/>
      <c r="T165" s="18"/>
      <c r="U165" s="19"/>
      <c r="V165" s="19"/>
    </row>
    <row r="166" spans="1:22" x14ac:dyDescent="0.25">
      <c r="A166" s="2"/>
      <c r="S166" s="18"/>
      <c r="T166" s="18"/>
      <c r="U166" s="19"/>
      <c r="V166" s="19"/>
    </row>
    <row r="167" spans="1:22" x14ac:dyDescent="0.25">
      <c r="A167" s="2"/>
      <c r="S167" s="18"/>
      <c r="T167" s="18"/>
      <c r="U167" s="19"/>
      <c r="V167" s="19"/>
    </row>
    <row r="168" spans="1:22" x14ac:dyDescent="0.25">
      <c r="A168" s="2"/>
      <c r="S168" s="18"/>
      <c r="T168" s="18"/>
      <c r="U168" s="19"/>
      <c r="V168" s="19"/>
    </row>
    <row r="169" spans="1:22" x14ac:dyDescent="0.25">
      <c r="A169" s="2"/>
      <c r="S169" s="18"/>
      <c r="T169" s="18"/>
      <c r="U169" s="19"/>
      <c r="V169" s="19"/>
    </row>
    <row r="170" spans="1:22" x14ac:dyDescent="0.25">
      <c r="A170" s="2"/>
      <c r="S170" s="18"/>
      <c r="T170" s="18"/>
      <c r="U170" s="19"/>
      <c r="V170" s="19"/>
    </row>
    <row r="171" spans="1:22" x14ac:dyDescent="0.25">
      <c r="A171" s="2"/>
      <c r="S171" s="18"/>
      <c r="T171" s="18"/>
      <c r="U171" s="19"/>
      <c r="V171" s="19"/>
    </row>
    <row r="172" spans="1:22" x14ac:dyDescent="0.25">
      <c r="A172" s="2"/>
      <c r="S172" s="18"/>
      <c r="T172" s="18"/>
      <c r="U172" s="19"/>
      <c r="V172" s="19"/>
    </row>
    <row r="173" spans="1:22" x14ac:dyDescent="0.25">
      <c r="A173" s="2"/>
      <c r="S173" s="18"/>
      <c r="T173" s="18"/>
      <c r="U173" s="19"/>
      <c r="V173" s="19"/>
    </row>
    <row r="174" spans="1:22" x14ac:dyDescent="0.25">
      <c r="A174" s="2"/>
      <c r="S174" s="18"/>
      <c r="T174" s="18"/>
      <c r="U174" s="19"/>
      <c r="V174" s="19"/>
    </row>
    <row r="175" spans="1:22" x14ac:dyDescent="0.25">
      <c r="A175" s="2"/>
      <c r="S175" s="18"/>
      <c r="T175" s="18"/>
      <c r="U175" s="19"/>
      <c r="V175" s="19"/>
    </row>
    <row r="176" spans="1:22" x14ac:dyDescent="0.25">
      <c r="A176" s="2"/>
      <c r="S176" s="18"/>
      <c r="T176" s="18"/>
      <c r="U176" s="19"/>
      <c r="V176" s="19"/>
    </row>
    <row r="177" spans="1:22" x14ac:dyDescent="0.25">
      <c r="A177" s="2"/>
      <c r="S177" s="18"/>
      <c r="T177" s="18"/>
      <c r="U177" s="19"/>
      <c r="V177" s="19"/>
    </row>
    <row r="178" spans="1:22" x14ac:dyDescent="0.25">
      <c r="A178" s="2"/>
      <c r="S178" s="18"/>
      <c r="T178" s="18"/>
      <c r="U178" s="19"/>
      <c r="V178" s="19"/>
    </row>
    <row r="179" spans="1:22" x14ac:dyDescent="0.25">
      <c r="A179" s="2"/>
      <c r="S179" s="18"/>
      <c r="T179" s="18"/>
      <c r="U179" s="19"/>
      <c r="V179" s="19"/>
    </row>
    <row r="180" spans="1:22" x14ac:dyDescent="0.25">
      <c r="A180" s="2"/>
      <c r="S180" s="18"/>
      <c r="T180" s="18"/>
      <c r="U180" s="19"/>
      <c r="V180" s="19"/>
    </row>
    <row r="181" spans="1:22" x14ac:dyDescent="0.25">
      <c r="A181" s="2"/>
      <c r="S181" s="18"/>
      <c r="T181" s="18"/>
      <c r="U181" s="19"/>
      <c r="V181" s="19"/>
    </row>
    <row r="182" spans="1:22" x14ac:dyDescent="0.25">
      <c r="A182" s="2"/>
      <c r="S182" s="18"/>
      <c r="T182" s="18"/>
      <c r="U182" s="19"/>
      <c r="V182" s="19"/>
    </row>
    <row r="183" spans="1:22" x14ac:dyDescent="0.25">
      <c r="A183" s="2"/>
      <c r="S183" s="18"/>
      <c r="T183" s="18"/>
      <c r="U183" s="19"/>
      <c r="V183" s="19"/>
    </row>
    <row r="184" spans="1:22" x14ac:dyDescent="0.25">
      <c r="A184" s="2"/>
      <c r="S184" s="18"/>
      <c r="T184" s="18"/>
      <c r="U184" s="19"/>
      <c r="V184" s="19"/>
    </row>
    <row r="185" spans="1:22" x14ac:dyDescent="0.25">
      <c r="A185" s="2"/>
      <c r="S185" s="18"/>
      <c r="T185" s="18"/>
      <c r="U185" s="19"/>
      <c r="V185" s="19"/>
    </row>
    <row r="186" spans="1:22" x14ac:dyDescent="0.25">
      <c r="A186" s="2"/>
      <c r="S186" s="18"/>
      <c r="T186" s="18"/>
      <c r="U186" s="19"/>
      <c r="V186" s="19"/>
    </row>
    <row r="187" spans="1:22" x14ac:dyDescent="0.25">
      <c r="A187" s="2"/>
      <c r="S187" s="18"/>
      <c r="T187" s="18"/>
      <c r="U187" s="19"/>
      <c r="V187" s="19"/>
    </row>
    <row r="188" spans="1:22" x14ac:dyDescent="0.25">
      <c r="A188" s="2"/>
      <c r="S188" s="18"/>
      <c r="T188" s="18"/>
      <c r="U188" s="19"/>
      <c r="V188" s="19"/>
    </row>
    <row r="189" spans="1:22" x14ac:dyDescent="0.25">
      <c r="A189" s="2"/>
      <c r="S189" s="18"/>
      <c r="T189" s="18"/>
      <c r="U189" s="19"/>
      <c r="V189" s="19"/>
    </row>
    <row r="190" spans="1:22" x14ac:dyDescent="0.25">
      <c r="A190" s="2"/>
      <c r="S190" s="18"/>
      <c r="T190" s="18"/>
      <c r="U190" s="19"/>
      <c r="V190" s="19"/>
    </row>
    <row r="191" spans="1:22" x14ac:dyDescent="0.25">
      <c r="A191" s="2"/>
      <c r="S191" s="18"/>
      <c r="T191" s="18"/>
      <c r="U191" s="19"/>
      <c r="V191" s="19"/>
    </row>
    <row r="192" spans="1:22" x14ac:dyDescent="0.25">
      <c r="A192" s="2"/>
      <c r="S192" s="18"/>
      <c r="T192" s="18"/>
      <c r="U192" s="19"/>
      <c r="V192" s="19"/>
    </row>
    <row r="193" spans="1:22" x14ac:dyDescent="0.25">
      <c r="A193" s="2"/>
      <c r="S193" s="18"/>
      <c r="T193" s="18"/>
      <c r="U193" s="19"/>
      <c r="V193" s="19"/>
    </row>
    <row r="194" spans="1:22" x14ac:dyDescent="0.25">
      <c r="A194" s="2"/>
      <c r="S194" s="18"/>
      <c r="T194" s="18"/>
      <c r="U194" s="19"/>
      <c r="V194" s="19"/>
    </row>
    <row r="195" spans="1:22" x14ac:dyDescent="0.25">
      <c r="A195" s="2"/>
      <c r="S195" s="18"/>
      <c r="T195" s="18"/>
      <c r="U195" s="19"/>
      <c r="V195" s="19"/>
    </row>
    <row r="196" spans="1:22" x14ac:dyDescent="0.25">
      <c r="A196" s="2"/>
      <c r="S196" s="18"/>
      <c r="T196" s="18"/>
      <c r="U196" s="19"/>
      <c r="V196" s="19"/>
    </row>
    <row r="197" spans="1:22" x14ac:dyDescent="0.25">
      <c r="A197" s="2"/>
      <c r="S197" s="18"/>
      <c r="T197" s="18"/>
      <c r="U197" s="19"/>
      <c r="V197" s="19"/>
    </row>
    <row r="198" spans="1:22" x14ac:dyDescent="0.25">
      <c r="A198" s="2"/>
      <c r="S198" s="18"/>
      <c r="T198" s="18"/>
      <c r="U198" s="19"/>
      <c r="V198" s="19"/>
    </row>
    <row r="199" spans="1:22" x14ac:dyDescent="0.25">
      <c r="A199" s="2"/>
      <c r="S199" s="18"/>
      <c r="T199" s="18"/>
      <c r="U199" s="19"/>
      <c r="V199" s="19"/>
    </row>
    <row r="200" spans="1:22" x14ac:dyDescent="0.25">
      <c r="A200" s="2"/>
      <c r="S200" s="18"/>
      <c r="T200" s="18"/>
      <c r="U200" s="19"/>
      <c r="V200" s="19"/>
    </row>
    <row r="201" spans="1:22" x14ac:dyDescent="0.25">
      <c r="A201" s="2"/>
      <c r="S201" s="18"/>
      <c r="T201" s="18"/>
      <c r="U201" s="19"/>
      <c r="V201" s="19"/>
    </row>
    <row r="202" spans="1:22" x14ac:dyDescent="0.25">
      <c r="A202" s="2"/>
      <c r="S202" s="18"/>
      <c r="T202" s="18"/>
      <c r="U202" s="19"/>
      <c r="V202" s="19"/>
    </row>
    <row r="203" spans="1:22" x14ac:dyDescent="0.25">
      <c r="A203" s="2"/>
      <c r="S203" s="18"/>
      <c r="T203" s="18"/>
      <c r="U203" s="19"/>
      <c r="V203" s="19"/>
    </row>
    <row r="204" spans="1:22" x14ac:dyDescent="0.25">
      <c r="A204" s="2"/>
      <c r="S204" s="18"/>
      <c r="T204" s="18"/>
      <c r="U204" s="19"/>
      <c r="V204" s="19"/>
    </row>
    <row r="205" spans="1:22" x14ac:dyDescent="0.25">
      <c r="A205" s="2"/>
      <c r="S205" s="18"/>
      <c r="T205" s="18"/>
      <c r="U205" s="19"/>
      <c r="V205" s="19"/>
    </row>
    <row r="206" spans="1:22" x14ac:dyDescent="0.25">
      <c r="A206" s="2"/>
      <c r="S206" s="18"/>
      <c r="T206" s="18"/>
      <c r="U206" s="19"/>
      <c r="V206" s="19"/>
    </row>
    <row r="207" spans="1:22" x14ac:dyDescent="0.25">
      <c r="A207" s="2"/>
      <c r="S207" s="18"/>
      <c r="T207" s="18"/>
      <c r="U207" s="19"/>
      <c r="V207" s="19"/>
    </row>
    <row r="208" spans="1:22" x14ac:dyDescent="0.25">
      <c r="A208" s="2"/>
      <c r="S208" s="18"/>
      <c r="T208" s="18"/>
      <c r="U208" s="19"/>
      <c r="V208" s="19"/>
    </row>
    <row r="209" spans="1:22" x14ac:dyDescent="0.25">
      <c r="A209" s="2"/>
      <c r="S209" s="18"/>
      <c r="T209" s="18"/>
      <c r="U209" s="19"/>
      <c r="V209" s="19"/>
    </row>
    <row r="210" spans="1:22" x14ac:dyDescent="0.25">
      <c r="A210" s="2"/>
      <c r="S210" s="18"/>
      <c r="T210" s="18"/>
      <c r="U210" s="19"/>
      <c r="V210" s="19"/>
    </row>
    <row r="211" spans="1:22" x14ac:dyDescent="0.25">
      <c r="A211" s="2"/>
      <c r="S211" s="18"/>
      <c r="T211" s="18"/>
      <c r="U211" s="19"/>
      <c r="V211" s="19"/>
    </row>
    <row r="212" spans="1:22" x14ac:dyDescent="0.25">
      <c r="A212" s="2"/>
      <c r="S212" s="18"/>
      <c r="T212" s="18"/>
      <c r="U212" s="19"/>
      <c r="V212" s="19"/>
    </row>
    <row r="213" spans="1:22" x14ac:dyDescent="0.25">
      <c r="A213" s="2"/>
      <c r="S213" s="18"/>
      <c r="T213" s="18"/>
      <c r="U213" s="19"/>
      <c r="V213" s="19"/>
    </row>
    <row r="214" spans="1:22" x14ac:dyDescent="0.25">
      <c r="A214" s="2"/>
      <c r="S214" s="18"/>
      <c r="T214" s="18"/>
      <c r="U214" s="19"/>
      <c r="V214" s="19"/>
    </row>
    <row r="215" spans="1:22" x14ac:dyDescent="0.25">
      <c r="A215" s="2"/>
      <c r="S215" s="18"/>
      <c r="T215" s="18"/>
      <c r="U215" s="19"/>
      <c r="V215" s="19"/>
    </row>
    <row r="216" spans="1:22" x14ac:dyDescent="0.25">
      <c r="A216" s="2"/>
      <c r="S216" s="18"/>
      <c r="T216" s="18"/>
      <c r="U216" s="19"/>
      <c r="V216" s="19"/>
    </row>
    <row r="217" spans="1:22" x14ac:dyDescent="0.25">
      <c r="A217" s="2"/>
      <c r="S217" s="18"/>
      <c r="T217" s="18"/>
      <c r="U217" s="19"/>
      <c r="V217" s="19"/>
    </row>
    <row r="218" spans="1:22" x14ac:dyDescent="0.25">
      <c r="A218" s="2"/>
      <c r="S218" s="18"/>
      <c r="T218" s="18"/>
      <c r="U218" s="19"/>
      <c r="V218" s="19"/>
    </row>
    <row r="219" spans="1:22" x14ac:dyDescent="0.25">
      <c r="A219" s="2"/>
      <c r="S219" s="18"/>
      <c r="T219" s="18"/>
      <c r="U219" s="19"/>
      <c r="V219" s="19"/>
    </row>
    <row r="220" spans="1:22" x14ac:dyDescent="0.25">
      <c r="A220" s="2"/>
      <c r="S220" s="18"/>
      <c r="T220" s="18"/>
      <c r="U220" s="19"/>
      <c r="V220" s="19"/>
    </row>
    <row r="221" spans="1:22" x14ac:dyDescent="0.25">
      <c r="A221" s="2"/>
      <c r="S221" s="18"/>
      <c r="T221" s="18"/>
      <c r="U221" s="19"/>
      <c r="V221" s="19"/>
    </row>
    <row r="222" spans="1:22" x14ac:dyDescent="0.25">
      <c r="A222" s="2"/>
      <c r="S222" s="18"/>
      <c r="T222" s="18"/>
      <c r="U222" s="19"/>
      <c r="V222" s="19"/>
    </row>
    <row r="223" spans="1:22" x14ac:dyDescent="0.25">
      <c r="A223" s="2"/>
      <c r="S223" s="18"/>
      <c r="T223" s="18"/>
      <c r="U223" s="19"/>
      <c r="V223" s="19"/>
    </row>
    <row r="224" spans="1:22" x14ac:dyDescent="0.25">
      <c r="A224" s="2"/>
      <c r="S224" s="18"/>
      <c r="T224" s="18"/>
      <c r="U224" s="19"/>
      <c r="V224" s="19"/>
    </row>
    <row r="225" spans="1:22" x14ac:dyDescent="0.25">
      <c r="A225" s="2"/>
      <c r="S225" s="18"/>
      <c r="T225" s="18"/>
      <c r="U225" s="19"/>
      <c r="V225" s="19"/>
    </row>
    <row r="226" spans="1:22" x14ac:dyDescent="0.25">
      <c r="A226" s="2"/>
      <c r="S226" s="18"/>
      <c r="T226" s="18"/>
      <c r="U226" s="19"/>
      <c r="V226" s="19"/>
    </row>
    <row r="227" spans="1:22" x14ac:dyDescent="0.25">
      <c r="A227" s="2"/>
      <c r="S227" s="18"/>
      <c r="T227" s="18"/>
      <c r="U227" s="19"/>
      <c r="V227" s="19"/>
    </row>
    <row r="228" spans="1:22" x14ac:dyDescent="0.25">
      <c r="A228" s="2"/>
      <c r="S228" s="18"/>
      <c r="T228" s="18"/>
      <c r="U228" s="19"/>
      <c r="V228" s="19"/>
    </row>
    <row r="229" spans="1:22" x14ac:dyDescent="0.25">
      <c r="A229" s="2"/>
      <c r="S229" s="18"/>
      <c r="T229" s="18"/>
      <c r="U229" s="19"/>
      <c r="V229" s="19"/>
    </row>
    <row r="230" spans="1:22" x14ac:dyDescent="0.25">
      <c r="A230" s="2"/>
      <c r="S230" s="18"/>
      <c r="T230" s="18"/>
      <c r="U230" s="19"/>
      <c r="V230" s="19"/>
    </row>
    <row r="231" spans="1:22" x14ac:dyDescent="0.25">
      <c r="A231" s="2"/>
      <c r="S231" s="18"/>
      <c r="T231" s="18"/>
      <c r="U231" s="19"/>
      <c r="V231" s="19"/>
    </row>
    <row r="232" spans="1:22" x14ac:dyDescent="0.25">
      <c r="A232" s="2"/>
      <c r="S232" s="18"/>
      <c r="T232" s="18"/>
      <c r="U232" s="19"/>
      <c r="V232" s="19"/>
    </row>
    <row r="233" spans="1:22" x14ac:dyDescent="0.25">
      <c r="A233" s="2"/>
      <c r="S233" s="18"/>
      <c r="T233" s="18"/>
      <c r="U233" s="19"/>
      <c r="V233" s="19"/>
    </row>
    <row r="234" spans="1:22" x14ac:dyDescent="0.25">
      <c r="A234" s="2"/>
      <c r="S234" s="18"/>
      <c r="T234" s="18"/>
      <c r="U234" s="19"/>
      <c r="V234" s="19"/>
    </row>
    <row r="235" spans="1:22" x14ac:dyDescent="0.25">
      <c r="A235" s="2"/>
      <c r="S235" s="18"/>
      <c r="T235" s="18"/>
      <c r="U235" s="19"/>
      <c r="V235" s="19"/>
    </row>
    <row r="236" spans="1:22" x14ac:dyDescent="0.25">
      <c r="A236" s="2"/>
      <c r="S236" s="18"/>
      <c r="T236" s="18"/>
      <c r="U236" s="19"/>
      <c r="V236" s="19"/>
    </row>
    <row r="237" spans="1:22" x14ac:dyDescent="0.25">
      <c r="A237" s="2"/>
      <c r="S237" s="18"/>
      <c r="T237" s="18"/>
      <c r="U237" s="19"/>
      <c r="V237" s="19"/>
    </row>
    <row r="238" spans="1:22" x14ac:dyDescent="0.25">
      <c r="A238" s="2"/>
      <c r="S238" s="18"/>
      <c r="T238" s="18"/>
      <c r="U238" s="19"/>
      <c r="V238" s="19"/>
    </row>
    <row r="239" spans="1:22" x14ac:dyDescent="0.25">
      <c r="A239" s="2"/>
      <c r="S239" s="18"/>
      <c r="T239" s="18"/>
      <c r="U239" s="19"/>
      <c r="V239" s="19"/>
    </row>
    <row r="240" spans="1:22" x14ac:dyDescent="0.25">
      <c r="A240" s="2"/>
      <c r="S240" s="18"/>
      <c r="T240" s="18"/>
      <c r="U240" s="19"/>
      <c r="V240" s="19"/>
    </row>
    <row r="241" spans="1:22" x14ac:dyDescent="0.25">
      <c r="A241" s="2"/>
      <c r="S241" s="18"/>
      <c r="T241" s="18"/>
      <c r="U241" s="19"/>
      <c r="V241" s="19"/>
    </row>
    <row r="242" spans="1:22" x14ac:dyDescent="0.25">
      <c r="A242" s="2"/>
      <c r="S242" s="18"/>
      <c r="T242" s="18"/>
      <c r="U242" s="19"/>
      <c r="V242" s="19"/>
    </row>
    <row r="243" spans="1:22" x14ac:dyDescent="0.25">
      <c r="A243" s="2"/>
      <c r="S243" s="18"/>
      <c r="T243" s="18"/>
      <c r="U243" s="19"/>
      <c r="V243" s="19"/>
    </row>
    <row r="244" spans="1:22" x14ac:dyDescent="0.25">
      <c r="A244" s="2"/>
      <c r="S244" s="18"/>
      <c r="T244" s="18"/>
      <c r="U244" s="19"/>
      <c r="V244" s="19"/>
    </row>
    <row r="245" spans="1:22" x14ac:dyDescent="0.25">
      <c r="A245" s="2"/>
      <c r="S245" s="18"/>
      <c r="T245" s="18"/>
      <c r="U245" s="19"/>
      <c r="V245" s="19"/>
    </row>
    <row r="246" spans="1:22" x14ac:dyDescent="0.25">
      <c r="A246" s="2"/>
      <c r="S246" s="18"/>
      <c r="T246" s="18"/>
      <c r="U246" s="19"/>
      <c r="V246" s="19"/>
    </row>
    <row r="247" spans="1:22" x14ac:dyDescent="0.25">
      <c r="A247" s="2"/>
      <c r="S247" s="18"/>
      <c r="T247" s="18"/>
      <c r="U247" s="19"/>
      <c r="V247" s="19"/>
    </row>
    <row r="248" spans="1:22" x14ac:dyDescent="0.25">
      <c r="A248" s="2"/>
      <c r="S248" s="18"/>
      <c r="T248" s="18"/>
      <c r="U248" s="19"/>
      <c r="V248" s="19"/>
    </row>
    <row r="249" spans="1:22" x14ac:dyDescent="0.25">
      <c r="A249" s="2"/>
      <c r="S249" s="18"/>
      <c r="T249" s="18"/>
      <c r="U249" s="19"/>
      <c r="V249" s="19"/>
    </row>
    <row r="250" spans="1:22" x14ac:dyDescent="0.25">
      <c r="A250" s="2"/>
      <c r="S250" s="18"/>
      <c r="T250" s="18"/>
      <c r="U250" s="19"/>
      <c r="V250" s="19"/>
    </row>
    <row r="251" spans="1:22" x14ac:dyDescent="0.25">
      <c r="A251" s="2"/>
      <c r="S251" s="18"/>
      <c r="T251" s="18"/>
      <c r="U251" s="19"/>
      <c r="V251" s="19"/>
    </row>
    <row r="252" spans="1:22" x14ac:dyDescent="0.25">
      <c r="A252" s="2"/>
      <c r="S252" s="18"/>
      <c r="T252" s="18"/>
      <c r="U252" s="19"/>
      <c r="V252" s="19"/>
    </row>
    <row r="253" spans="1:22" x14ac:dyDescent="0.25">
      <c r="A253" s="2"/>
      <c r="S253" s="18"/>
      <c r="T253" s="18"/>
      <c r="U253" s="19"/>
      <c r="V253" s="19"/>
    </row>
    <row r="254" spans="1:22" x14ac:dyDescent="0.25">
      <c r="A254" s="2"/>
      <c r="S254" s="18"/>
      <c r="T254" s="18"/>
      <c r="U254" s="19"/>
      <c r="V254" s="19"/>
    </row>
    <row r="255" spans="1:22" x14ac:dyDescent="0.25">
      <c r="A255" s="2"/>
      <c r="S255" s="18"/>
      <c r="T255" s="18"/>
      <c r="U255" s="19"/>
      <c r="V255" s="19"/>
    </row>
    <row r="256" spans="1:22" x14ac:dyDescent="0.25">
      <c r="A256" s="2"/>
      <c r="S256" s="18"/>
      <c r="T256" s="18"/>
      <c r="U256" s="19"/>
      <c r="V256" s="19"/>
    </row>
    <row r="257" spans="1:22" x14ac:dyDescent="0.25">
      <c r="A257" s="2"/>
      <c r="S257" s="18"/>
      <c r="T257" s="18"/>
      <c r="U257" s="19"/>
      <c r="V257" s="19"/>
    </row>
    <row r="258" spans="1:22" x14ac:dyDescent="0.25">
      <c r="A258" s="2"/>
      <c r="S258" s="18"/>
      <c r="T258" s="18"/>
      <c r="U258" s="19"/>
      <c r="V258" s="19"/>
    </row>
    <row r="259" spans="1:22" x14ac:dyDescent="0.25">
      <c r="A259" s="2"/>
      <c r="S259" s="18"/>
      <c r="T259" s="18"/>
      <c r="U259" s="19"/>
      <c r="V259" s="19"/>
    </row>
    <row r="260" spans="1:22" x14ac:dyDescent="0.25">
      <c r="A260" s="2"/>
      <c r="S260" s="18"/>
      <c r="T260" s="18"/>
      <c r="U260" s="19"/>
      <c r="V260" s="19"/>
    </row>
    <row r="261" spans="1:22" x14ac:dyDescent="0.25">
      <c r="A261" s="2"/>
      <c r="S261" s="18"/>
      <c r="T261" s="18"/>
      <c r="U261" s="19"/>
      <c r="V261" s="19"/>
    </row>
    <row r="262" spans="1:22" x14ac:dyDescent="0.25">
      <c r="A262" s="2"/>
      <c r="S262" s="18"/>
      <c r="T262" s="18"/>
      <c r="U262" s="19"/>
      <c r="V262" s="19"/>
    </row>
    <row r="263" spans="1:22" x14ac:dyDescent="0.25">
      <c r="A263" s="2"/>
      <c r="S263" s="18"/>
      <c r="T263" s="18"/>
      <c r="U263" s="19"/>
      <c r="V263" s="19"/>
    </row>
    <row r="264" spans="1:22" x14ac:dyDescent="0.25">
      <c r="A264" s="2"/>
      <c r="S264" s="18"/>
      <c r="T264" s="18"/>
      <c r="U264" s="19"/>
      <c r="V264" s="19"/>
    </row>
    <row r="265" spans="1:22" x14ac:dyDescent="0.25">
      <c r="A265" s="2"/>
      <c r="S265" s="18"/>
      <c r="T265" s="18"/>
      <c r="U265" s="19"/>
      <c r="V265" s="19"/>
    </row>
    <row r="266" spans="1:22" x14ac:dyDescent="0.25">
      <c r="A266" s="2"/>
      <c r="S266" s="18"/>
      <c r="T266" s="18"/>
      <c r="U266" s="19"/>
      <c r="V266" s="19"/>
    </row>
    <row r="267" spans="1:22" x14ac:dyDescent="0.25">
      <c r="A267" s="2"/>
      <c r="S267" s="18"/>
      <c r="T267" s="18"/>
      <c r="U267" s="19"/>
      <c r="V267" s="19"/>
    </row>
    <row r="268" spans="1:22" x14ac:dyDescent="0.25">
      <c r="A268" s="2"/>
      <c r="S268" s="18"/>
      <c r="T268" s="18"/>
      <c r="U268" s="19"/>
      <c r="V268" s="19"/>
    </row>
    <row r="269" spans="1:22" x14ac:dyDescent="0.25">
      <c r="A269" s="2"/>
      <c r="S269" s="18"/>
      <c r="T269" s="18"/>
      <c r="U269" s="19"/>
      <c r="V269" s="19"/>
    </row>
    <row r="270" spans="1:22" x14ac:dyDescent="0.25">
      <c r="A270" s="2"/>
      <c r="S270" s="18"/>
      <c r="T270" s="18"/>
      <c r="U270" s="19"/>
      <c r="V270" s="19"/>
    </row>
    <row r="271" spans="1:22" x14ac:dyDescent="0.25">
      <c r="A271" s="2"/>
      <c r="S271" s="18"/>
      <c r="T271" s="18"/>
      <c r="U271" s="19"/>
      <c r="V271" s="19"/>
    </row>
    <row r="272" spans="1:22" x14ac:dyDescent="0.25">
      <c r="A272" s="2"/>
      <c r="S272" s="18"/>
      <c r="T272" s="18"/>
      <c r="U272" s="19"/>
      <c r="V272" s="19"/>
    </row>
    <row r="273" spans="1:22" x14ac:dyDescent="0.25">
      <c r="A273" s="2"/>
      <c r="S273" s="18"/>
      <c r="T273" s="18"/>
      <c r="U273" s="19"/>
      <c r="V273" s="19"/>
    </row>
    <row r="274" spans="1:22" x14ac:dyDescent="0.25">
      <c r="A274" s="2"/>
      <c r="S274" s="18"/>
      <c r="T274" s="18"/>
      <c r="U274" s="19"/>
      <c r="V274" s="19"/>
    </row>
    <row r="275" spans="1:22" x14ac:dyDescent="0.25">
      <c r="A275" s="2"/>
      <c r="S275" s="18"/>
      <c r="T275" s="18"/>
      <c r="U275" s="19"/>
      <c r="V275" s="19"/>
    </row>
    <row r="276" spans="1:22" x14ac:dyDescent="0.25">
      <c r="A276" s="2"/>
      <c r="S276" s="18"/>
      <c r="T276" s="18"/>
      <c r="U276" s="19"/>
      <c r="V276" s="19"/>
    </row>
    <row r="277" spans="1:22" x14ac:dyDescent="0.25">
      <c r="A277" s="2"/>
      <c r="S277" s="18"/>
      <c r="T277" s="18"/>
      <c r="U277" s="19"/>
      <c r="V277" s="19"/>
    </row>
    <row r="278" spans="1:22" x14ac:dyDescent="0.25">
      <c r="A278" s="2"/>
      <c r="S278" s="18"/>
      <c r="T278" s="18"/>
      <c r="U278" s="19"/>
      <c r="V278" s="19"/>
    </row>
    <row r="279" spans="1:22" x14ac:dyDescent="0.25">
      <c r="A279" s="2"/>
      <c r="S279" s="18"/>
      <c r="T279" s="18"/>
      <c r="U279" s="19"/>
      <c r="V279" s="19"/>
    </row>
    <row r="280" spans="1:22" x14ac:dyDescent="0.25">
      <c r="A280" s="2"/>
      <c r="S280" s="18"/>
      <c r="T280" s="18"/>
      <c r="U280" s="19"/>
      <c r="V280" s="19"/>
    </row>
    <row r="281" spans="1:22" x14ac:dyDescent="0.25">
      <c r="A281" s="2"/>
      <c r="S281" s="18"/>
      <c r="T281" s="18"/>
      <c r="U281" s="19"/>
      <c r="V281" s="19"/>
    </row>
    <row r="282" spans="1:22" x14ac:dyDescent="0.25">
      <c r="A282" s="2"/>
      <c r="S282" s="18"/>
      <c r="T282" s="18"/>
      <c r="U282" s="19"/>
      <c r="V282" s="19"/>
    </row>
    <row r="283" spans="1:22" x14ac:dyDescent="0.25">
      <c r="A283" s="2"/>
      <c r="S283" s="18"/>
      <c r="T283" s="18"/>
      <c r="U283" s="19"/>
      <c r="V283" s="19"/>
    </row>
    <row r="284" spans="1:22" x14ac:dyDescent="0.25">
      <c r="A284" s="2"/>
      <c r="S284" s="18"/>
      <c r="T284" s="18"/>
      <c r="U284" s="19"/>
      <c r="V284" s="19"/>
    </row>
    <row r="285" spans="1:22" x14ac:dyDescent="0.25">
      <c r="A285" s="2"/>
      <c r="S285" s="18"/>
      <c r="T285" s="18"/>
      <c r="U285" s="19"/>
      <c r="V285" s="19"/>
    </row>
    <row r="286" spans="1:22" x14ac:dyDescent="0.25">
      <c r="A286" s="2"/>
      <c r="S286" s="18"/>
      <c r="T286" s="18"/>
      <c r="U286" s="19"/>
      <c r="V286" s="19"/>
    </row>
    <row r="287" spans="1:22" x14ac:dyDescent="0.25">
      <c r="A287" s="2"/>
      <c r="S287" s="18"/>
      <c r="T287" s="18"/>
      <c r="U287" s="19"/>
      <c r="V287" s="19"/>
    </row>
    <row r="288" spans="1:22" x14ac:dyDescent="0.25">
      <c r="A288" s="2"/>
      <c r="S288" s="18"/>
      <c r="T288" s="18"/>
      <c r="U288" s="19"/>
      <c r="V288" s="19"/>
    </row>
    <row r="289" spans="1:22" x14ac:dyDescent="0.25">
      <c r="A289" s="2"/>
      <c r="S289" s="18"/>
      <c r="T289" s="18"/>
      <c r="U289" s="19"/>
      <c r="V289" s="19"/>
    </row>
  </sheetData>
  <pageMargins left="0.7" right="0.7" top="0.75" bottom="0.75" header="0.3" footer="0.3"/>
  <ignoredErrors>
    <ignoredError sqref="P3:Q133 H2:H133 P2:Q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0FD0-AD65-47FD-82C0-04343C786F0B}">
  <dimension ref="A1:B13117"/>
  <sheetViews>
    <sheetView workbookViewId="0">
      <selection activeCell="B2" sqref="B2"/>
    </sheetView>
  </sheetViews>
  <sheetFormatPr defaultRowHeight="15" x14ac:dyDescent="0.25"/>
  <cols>
    <col min="1" max="1" width="18.28515625" bestFit="1" customWidth="1"/>
  </cols>
  <sheetData>
    <row r="1" spans="1:2" x14ac:dyDescent="0.25">
      <c r="A1" t="s">
        <v>0</v>
      </c>
      <c r="B1" s="30" t="s">
        <v>22</v>
      </c>
    </row>
    <row r="2" spans="1:2" x14ac:dyDescent="0.25">
      <c r="A2" s="31">
        <v>32146</v>
      </c>
      <c r="B2">
        <v>256.01998901367188</v>
      </c>
    </row>
    <row r="3" spans="1:2" x14ac:dyDescent="0.25">
      <c r="A3" s="31">
        <v>32147</v>
      </c>
      <c r="B3">
        <v>258.76998901367188</v>
      </c>
    </row>
    <row r="4" spans="1:2" x14ac:dyDescent="0.25">
      <c r="A4" s="31">
        <v>32148</v>
      </c>
      <c r="B4">
        <v>259.02999877929688</v>
      </c>
    </row>
    <row r="5" spans="1:2" x14ac:dyDescent="0.25">
      <c r="A5" s="31">
        <v>32149</v>
      </c>
      <c r="B5">
        <v>261.20999145507813</v>
      </c>
    </row>
    <row r="6" spans="1:2" x14ac:dyDescent="0.25">
      <c r="A6" s="31">
        <v>32150</v>
      </c>
      <c r="B6">
        <v>243.55000305175781</v>
      </c>
    </row>
    <row r="7" spans="1:2" x14ac:dyDescent="0.25">
      <c r="A7" s="31">
        <v>32151</v>
      </c>
      <c r="B7">
        <v>243.55000305175781</v>
      </c>
    </row>
    <row r="8" spans="1:2" x14ac:dyDescent="0.25">
      <c r="A8" s="31">
        <v>32152</v>
      </c>
      <c r="B8">
        <v>243.55000305175781</v>
      </c>
    </row>
    <row r="9" spans="1:2" x14ac:dyDescent="0.25">
      <c r="A9" s="31">
        <v>32153</v>
      </c>
      <c r="B9">
        <v>247.66999816894531</v>
      </c>
    </row>
    <row r="10" spans="1:2" x14ac:dyDescent="0.25">
      <c r="A10" s="31">
        <v>32154</v>
      </c>
      <c r="B10">
        <v>245.6000061035156</v>
      </c>
    </row>
    <row r="11" spans="1:2" x14ac:dyDescent="0.25">
      <c r="A11" s="31">
        <v>32155</v>
      </c>
      <c r="B11">
        <v>246.02000427246091</v>
      </c>
    </row>
    <row r="12" spans="1:2" x14ac:dyDescent="0.25">
      <c r="A12" s="31">
        <v>32156</v>
      </c>
      <c r="B12">
        <v>246.0899963378906</v>
      </c>
    </row>
    <row r="13" spans="1:2" x14ac:dyDescent="0.25">
      <c r="A13" s="31">
        <v>32157</v>
      </c>
      <c r="B13">
        <v>252.28999328613281</v>
      </c>
    </row>
    <row r="14" spans="1:2" x14ac:dyDescent="0.25">
      <c r="A14" s="31">
        <v>32158</v>
      </c>
      <c r="B14">
        <v>252.28999328613281</v>
      </c>
    </row>
    <row r="15" spans="1:2" x14ac:dyDescent="0.25">
      <c r="A15" s="31">
        <v>32159</v>
      </c>
      <c r="B15">
        <v>252.28999328613281</v>
      </c>
    </row>
    <row r="16" spans="1:2" x14ac:dyDescent="0.25">
      <c r="A16" s="31">
        <v>32160</v>
      </c>
      <c r="B16">
        <v>252.1199951171875</v>
      </c>
    </row>
    <row r="17" spans="1:2" x14ac:dyDescent="0.25">
      <c r="A17" s="31">
        <v>32161</v>
      </c>
      <c r="B17">
        <v>249.57000732421881</v>
      </c>
    </row>
    <row r="18" spans="1:2" x14ac:dyDescent="0.25">
      <c r="A18" s="31">
        <v>32162</v>
      </c>
      <c r="B18">
        <v>242.8699951171875</v>
      </c>
    </row>
    <row r="19" spans="1:2" x14ac:dyDescent="0.25">
      <c r="A19" s="31">
        <v>32163</v>
      </c>
      <c r="B19">
        <v>243.3800048828125</v>
      </c>
    </row>
    <row r="20" spans="1:2" x14ac:dyDescent="0.25">
      <c r="A20" s="31">
        <v>32164</v>
      </c>
      <c r="B20">
        <v>246.75</v>
      </c>
    </row>
    <row r="21" spans="1:2" x14ac:dyDescent="0.25">
      <c r="A21" s="31">
        <v>32165</v>
      </c>
      <c r="B21">
        <v>246.75</v>
      </c>
    </row>
    <row r="22" spans="1:2" x14ac:dyDescent="0.25">
      <c r="A22" s="31">
        <v>32166</v>
      </c>
      <c r="B22">
        <v>246.75</v>
      </c>
    </row>
    <row r="23" spans="1:2" x14ac:dyDescent="0.25">
      <c r="A23" s="31">
        <v>32167</v>
      </c>
      <c r="B23">
        <v>252.50999450683591</v>
      </c>
    </row>
    <row r="24" spans="1:2" x14ac:dyDescent="0.25">
      <c r="A24" s="31">
        <v>32168</v>
      </c>
      <c r="B24">
        <v>249.94999694824219</v>
      </c>
    </row>
    <row r="25" spans="1:2" x14ac:dyDescent="0.25">
      <c r="A25" s="31">
        <v>32169</v>
      </c>
      <c r="B25">
        <v>249.75999450683591</v>
      </c>
    </row>
    <row r="26" spans="1:2" x14ac:dyDescent="0.25">
      <c r="A26" s="31">
        <v>32170</v>
      </c>
      <c r="B26">
        <v>253.66999816894531</v>
      </c>
    </row>
    <row r="27" spans="1:2" x14ac:dyDescent="0.25">
      <c r="A27" s="31">
        <v>32171</v>
      </c>
      <c r="B27">
        <v>257.47000122070313</v>
      </c>
    </row>
    <row r="28" spans="1:2" x14ac:dyDescent="0.25">
      <c r="A28" s="31">
        <v>32172</v>
      </c>
      <c r="B28">
        <v>257.47000122070313</v>
      </c>
    </row>
    <row r="29" spans="1:2" x14ac:dyDescent="0.25">
      <c r="A29" s="31">
        <v>32173</v>
      </c>
      <c r="B29">
        <v>257.47000122070313</v>
      </c>
    </row>
    <row r="30" spans="1:2" x14ac:dyDescent="0.25">
      <c r="A30" s="31">
        <v>32174</v>
      </c>
      <c r="B30">
        <v>255.50999450683591</v>
      </c>
    </row>
    <row r="31" spans="1:2" x14ac:dyDescent="0.25">
      <c r="A31" s="31">
        <v>32175</v>
      </c>
      <c r="B31">
        <v>256.14999389648438</v>
      </c>
    </row>
    <row r="32" spans="1:2" x14ac:dyDescent="0.25">
      <c r="A32" s="31">
        <v>32176</v>
      </c>
      <c r="B32">
        <v>252.78999328613281</v>
      </c>
    </row>
    <row r="33" spans="1:2" x14ac:dyDescent="0.25">
      <c r="A33" s="31">
        <v>32177</v>
      </c>
      <c r="B33">
        <v>252.9700012207031</v>
      </c>
    </row>
    <row r="34" spans="1:2" x14ac:dyDescent="0.25">
      <c r="A34" s="31">
        <v>32178</v>
      </c>
      <c r="B34">
        <v>251.91999816894531</v>
      </c>
    </row>
    <row r="35" spans="1:2" x14ac:dyDescent="0.25">
      <c r="A35" s="31">
        <v>32179</v>
      </c>
      <c r="B35">
        <v>251.91999816894531</v>
      </c>
    </row>
    <row r="36" spans="1:2" x14ac:dyDescent="0.25">
      <c r="A36" s="31">
        <v>32180</v>
      </c>
      <c r="B36">
        <v>251.91999816894531</v>
      </c>
    </row>
    <row r="37" spans="1:2" x14ac:dyDescent="0.25">
      <c r="A37" s="31">
        <v>32181</v>
      </c>
      <c r="B37">
        <v>250.1000061035156</v>
      </c>
    </row>
    <row r="38" spans="1:2" x14ac:dyDescent="0.25">
      <c r="A38" s="31">
        <v>32182</v>
      </c>
      <c r="B38">
        <v>252.77000427246091</v>
      </c>
    </row>
    <row r="39" spans="1:2" x14ac:dyDescent="0.25">
      <c r="A39" s="31">
        <v>32183</v>
      </c>
      <c r="B39">
        <v>257.760009765625</v>
      </c>
    </row>
    <row r="40" spans="1:2" x14ac:dyDescent="0.25">
      <c r="A40" s="31">
        <v>32184</v>
      </c>
      <c r="B40">
        <v>257.05999755859381</v>
      </c>
    </row>
    <row r="41" spans="1:2" x14ac:dyDescent="0.25">
      <c r="A41" s="31">
        <v>32185</v>
      </c>
      <c r="B41">
        <v>258.8699951171875</v>
      </c>
    </row>
    <row r="42" spans="1:2" x14ac:dyDescent="0.25">
      <c r="A42" s="31">
        <v>32186</v>
      </c>
      <c r="B42">
        <v>258.8699951171875</v>
      </c>
    </row>
    <row r="43" spans="1:2" x14ac:dyDescent="0.25">
      <c r="A43" s="31">
        <v>32187</v>
      </c>
      <c r="B43">
        <v>258.8699951171875</v>
      </c>
    </row>
    <row r="44" spans="1:2" x14ac:dyDescent="0.25">
      <c r="A44" s="31">
        <v>32188</v>
      </c>
      <c r="B44">
        <v>258.8699951171875</v>
      </c>
    </row>
    <row r="45" spans="1:2" x14ac:dyDescent="0.25">
      <c r="A45" s="31">
        <v>32189</v>
      </c>
      <c r="B45">
        <v>261.1400146484375</v>
      </c>
    </row>
    <row r="46" spans="1:2" x14ac:dyDescent="0.25">
      <c r="A46" s="31">
        <v>32190</v>
      </c>
      <c r="B46">
        <v>260.54000854492188</v>
      </c>
    </row>
    <row r="47" spans="1:2" x14ac:dyDescent="0.25">
      <c r="A47" s="31">
        <v>32191</v>
      </c>
      <c r="B47">
        <v>259.23001098632813</v>
      </c>
    </row>
    <row r="48" spans="1:2" x14ac:dyDescent="0.25">
      <c r="A48" s="31">
        <v>32192</v>
      </c>
      <c r="B48">
        <v>262.95999145507813</v>
      </c>
    </row>
    <row r="49" spans="1:2" x14ac:dyDescent="0.25">
      <c r="A49" s="31">
        <v>32193</v>
      </c>
      <c r="B49">
        <v>262.95999145507813</v>
      </c>
    </row>
    <row r="50" spans="1:2" x14ac:dyDescent="0.25">
      <c r="A50" s="31">
        <v>32194</v>
      </c>
      <c r="B50">
        <v>262.95999145507813</v>
      </c>
    </row>
    <row r="51" spans="1:2" x14ac:dyDescent="0.25">
      <c r="A51" s="31">
        <v>32195</v>
      </c>
      <c r="B51">
        <v>267.07998657226563</v>
      </c>
    </row>
    <row r="52" spans="1:2" x14ac:dyDescent="0.25">
      <c r="A52" s="31">
        <v>32196</v>
      </c>
      <c r="B52">
        <v>266.48001098632813</v>
      </c>
    </row>
    <row r="53" spans="1:2" x14ac:dyDescent="0.25">
      <c r="A53" s="31">
        <v>32197</v>
      </c>
      <c r="B53">
        <v>265.95999145507813</v>
      </c>
    </row>
    <row r="54" spans="1:2" x14ac:dyDescent="0.25">
      <c r="A54" s="31">
        <v>32198</v>
      </c>
      <c r="B54">
        <v>263.10000610351563</v>
      </c>
    </row>
    <row r="55" spans="1:2" x14ac:dyDescent="0.25">
      <c r="A55" s="31">
        <v>32199</v>
      </c>
      <c r="B55">
        <v>263.989990234375</v>
      </c>
    </row>
    <row r="56" spans="1:2" x14ac:dyDescent="0.25">
      <c r="A56" s="31">
        <v>32200</v>
      </c>
      <c r="B56">
        <v>263.989990234375</v>
      </c>
    </row>
    <row r="57" spans="1:2" x14ac:dyDescent="0.25">
      <c r="A57" s="31">
        <v>32201</v>
      </c>
      <c r="B57">
        <v>263.989990234375</v>
      </c>
    </row>
    <row r="58" spans="1:2" x14ac:dyDescent="0.25">
      <c r="A58" s="31">
        <v>32202</v>
      </c>
      <c r="B58">
        <v>269.48001098632813</v>
      </c>
    </row>
    <row r="59" spans="1:2" x14ac:dyDescent="0.25">
      <c r="A59" s="31">
        <v>32203</v>
      </c>
      <c r="B59">
        <v>269.44000244140619</v>
      </c>
    </row>
    <row r="60" spans="1:2" x14ac:dyDescent="0.25">
      <c r="A60" s="31">
        <v>32204</v>
      </c>
      <c r="B60">
        <v>269.75</v>
      </c>
    </row>
    <row r="61" spans="1:2" x14ac:dyDescent="0.25">
      <c r="A61" s="31">
        <v>32205</v>
      </c>
      <c r="B61">
        <v>269.64999389648438</v>
      </c>
    </row>
    <row r="62" spans="1:2" x14ac:dyDescent="0.25">
      <c r="A62" s="31">
        <v>32206</v>
      </c>
      <c r="B62">
        <v>269.10000610351563</v>
      </c>
    </row>
    <row r="63" spans="1:2" x14ac:dyDescent="0.25">
      <c r="A63" s="31">
        <v>32207</v>
      </c>
      <c r="B63">
        <v>269.10000610351563</v>
      </c>
    </row>
    <row r="64" spans="1:2" x14ac:dyDescent="0.25">
      <c r="A64" s="31">
        <v>32208</v>
      </c>
      <c r="B64">
        <v>269.10000610351563</v>
      </c>
    </row>
    <row r="65" spans="1:2" x14ac:dyDescent="0.25">
      <c r="A65" s="31">
        <v>32209</v>
      </c>
      <c r="B65">
        <v>269.22000122070313</v>
      </c>
    </row>
    <row r="66" spans="1:2" x14ac:dyDescent="0.25">
      <c r="A66" s="31">
        <v>32210</v>
      </c>
      <c r="B66">
        <v>271.33999633789063</v>
      </c>
    </row>
    <row r="67" spans="1:2" x14ac:dyDescent="0.25">
      <c r="A67" s="31">
        <v>32211</v>
      </c>
      <c r="B67">
        <v>271.02999877929688</v>
      </c>
    </row>
    <row r="68" spans="1:2" x14ac:dyDescent="0.25">
      <c r="A68" s="31">
        <v>32212</v>
      </c>
      <c r="B68">
        <v>265.77999877929688</v>
      </c>
    </row>
    <row r="69" spans="1:2" x14ac:dyDescent="0.25">
      <c r="A69" s="31">
        <v>32213</v>
      </c>
      <c r="B69">
        <v>266.89999389648438</v>
      </c>
    </row>
    <row r="70" spans="1:2" x14ac:dyDescent="0.25">
      <c r="A70" s="31">
        <v>32214</v>
      </c>
      <c r="B70">
        <v>266.89999389648438</v>
      </c>
    </row>
    <row r="71" spans="1:2" x14ac:dyDescent="0.25">
      <c r="A71" s="31">
        <v>32215</v>
      </c>
      <c r="B71">
        <v>266.89999389648438</v>
      </c>
    </row>
    <row r="72" spans="1:2" x14ac:dyDescent="0.25">
      <c r="A72" s="31">
        <v>32216</v>
      </c>
      <c r="B72">
        <v>268.3599853515625</v>
      </c>
    </row>
    <row r="73" spans="1:2" x14ac:dyDescent="0.25">
      <c r="A73" s="31">
        <v>32217</v>
      </c>
      <c r="B73">
        <v>268.1300048828125</v>
      </c>
    </row>
    <row r="74" spans="1:2" x14ac:dyDescent="0.25">
      <c r="A74" s="31">
        <v>32218</v>
      </c>
      <c r="B74">
        <v>270.8699951171875</v>
      </c>
    </row>
    <row r="75" spans="1:2" x14ac:dyDescent="0.25">
      <c r="A75" s="31">
        <v>32219</v>
      </c>
      <c r="B75">
        <v>273.26998901367188</v>
      </c>
    </row>
    <row r="76" spans="1:2" x14ac:dyDescent="0.25">
      <c r="A76" s="31">
        <v>32220</v>
      </c>
      <c r="B76">
        <v>273.17999267578119</v>
      </c>
    </row>
    <row r="77" spans="1:2" x14ac:dyDescent="0.25">
      <c r="A77" s="31">
        <v>32221</v>
      </c>
      <c r="B77">
        <v>273.17999267578119</v>
      </c>
    </row>
    <row r="78" spans="1:2" x14ac:dyDescent="0.25">
      <c r="A78" s="31">
        <v>32222</v>
      </c>
      <c r="B78">
        <v>273.17999267578119</v>
      </c>
    </row>
    <row r="79" spans="1:2" x14ac:dyDescent="0.25">
      <c r="A79" s="31">
        <v>32223</v>
      </c>
      <c r="B79">
        <v>270.79000854492188</v>
      </c>
    </row>
    <row r="80" spans="1:2" x14ac:dyDescent="0.25">
      <c r="A80" s="31">
        <v>32224</v>
      </c>
      <c r="B80">
        <v>270.89999389648438</v>
      </c>
    </row>
    <row r="81" spans="1:2" x14ac:dyDescent="0.25">
      <c r="A81" s="31">
        <v>32225</v>
      </c>
      <c r="B81">
        <v>270.98001098632813</v>
      </c>
    </row>
    <row r="82" spans="1:2" x14ac:dyDescent="0.25">
      <c r="A82" s="31">
        <v>32226</v>
      </c>
      <c r="B82">
        <v>265.3800048828125</v>
      </c>
    </row>
    <row r="83" spans="1:2" x14ac:dyDescent="0.25">
      <c r="A83" s="31">
        <v>32227</v>
      </c>
      <c r="B83">
        <v>260.72000122070313</v>
      </c>
    </row>
    <row r="84" spans="1:2" x14ac:dyDescent="0.25">
      <c r="A84" s="31">
        <v>32228</v>
      </c>
      <c r="B84">
        <v>260.72000122070313</v>
      </c>
    </row>
    <row r="85" spans="1:2" x14ac:dyDescent="0.25">
      <c r="A85" s="31">
        <v>32229</v>
      </c>
      <c r="B85">
        <v>260.72000122070313</v>
      </c>
    </row>
    <row r="86" spans="1:2" x14ac:dyDescent="0.25">
      <c r="A86" s="31">
        <v>32230</v>
      </c>
      <c r="B86">
        <v>260.27999877929688</v>
      </c>
    </row>
    <row r="87" spans="1:2" x14ac:dyDescent="0.25">
      <c r="A87" s="31">
        <v>32231</v>
      </c>
      <c r="B87">
        <v>262.32998657226563</v>
      </c>
    </row>
    <row r="88" spans="1:2" x14ac:dyDescent="0.25">
      <c r="A88" s="31">
        <v>32232</v>
      </c>
      <c r="B88">
        <v>260.32000732421881</v>
      </c>
    </row>
    <row r="89" spans="1:2" x14ac:dyDescent="0.25">
      <c r="A89" s="31">
        <v>32233</v>
      </c>
      <c r="B89">
        <v>261.14999389648438</v>
      </c>
    </row>
    <row r="90" spans="1:2" x14ac:dyDescent="0.25">
      <c r="A90" s="31">
        <v>32234</v>
      </c>
      <c r="B90">
        <v>261.14999389648438</v>
      </c>
    </row>
    <row r="91" spans="1:2" x14ac:dyDescent="0.25">
      <c r="A91" s="31">
        <v>32235</v>
      </c>
      <c r="B91">
        <v>261.14999389648438</v>
      </c>
    </row>
    <row r="92" spans="1:2" x14ac:dyDescent="0.25">
      <c r="A92" s="31">
        <v>32236</v>
      </c>
      <c r="B92">
        <v>261.14999389648438</v>
      </c>
    </row>
    <row r="93" spans="1:2" x14ac:dyDescent="0.25">
      <c r="A93" s="31">
        <v>32237</v>
      </c>
      <c r="B93">
        <v>258.41000366210938</v>
      </c>
    </row>
    <row r="94" spans="1:2" x14ac:dyDescent="0.25">
      <c r="A94" s="31">
        <v>32238</v>
      </c>
      <c r="B94">
        <v>260.8900146484375</v>
      </c>
    </row>
    <row r="95" spans="1:2" x14ac:dyDescent="0.25">
      <c r="A95" s="31">
        <v>32239</v>
      </c>
      <c r="B95">
        <v>267.94000244140619</v>
      </c>
    </row>
    <row r="96" spans="1:2" x14ac:dyDescent="0.25">
      <c r="A96" s="31">
        <v>32240</v>
      </c>
      <c r="B96">
        <v>268.6099853515625</v>
      </c>
    </row>
    <row r="97" spans="1:2" x14ac:dyDescent="0.25">
      <c r="A97" s="31">
        <v>32241</v>
      </c>
      <c r="B97">
        <v>271.92001342773438</v>
      </c>
    </row>
    <row r="98" spans="1:2" x14ac:dyDescent="0.25">
      <c r="A98" s="31">
        <v>32242</v>
      </c>
      <c r="B98">
        <v>271.92001342773438</v>
      </c>
    </row>
    <row r="99" spans="1:2" x14ac:dyDescent="0.25">
      <c r="A99" s="31">
        <v>32243</v>
      </c>
      <c r="B99">
        <v>271.92001342773438</v>
      </c>
    </row>
    <row r="100" spans="1:2" x14ac:dyDescent="0.25">
      <c r="A100" s="31">
        <v>32244</v>
      </c>
      <c r="B100">
        <v>272.67999267578119</v>
      </c>
    </row>
    <row r="101" spans="1:2" x14ac:dyDescent="0.25">
      <c r="A101" s="31">
        <v>32245</v>
      </c>
      <c r="B101">
        <v>273.89999389648438</v>
      </c>
    </row>
    <row r="102" spans="1:2" x14ac:dyDescent="0.25">
      <c r="A102" s="31">
        <v>32246</v>
      </c>
      <c r="B102">
        <v>274.1099853515625</v>
      </c>
    </row>
    <row r="103" spans="1:2" x14ac:dyDescent="0.25">
      <c r="A103" s="31">
        <v>32247</v>
      </c>
      <c r="B103">
        <v>262.20999145507813</v>
      </c>
    </row>
    <row r="104" spans="1:2" x14ac:dyDescent="0.25">
      <c r="A104" s="31">
        <v>32248</v>
      </c>
      <c r="B104">
        <v>262.23001098632813</v>
      </c>
    </row>
    <row r="105" spans="1:2" x14ac:dyDescent="0.25">
      <c r="A105" s="31">
        <v>32249</v>
      </c>
      <c r="B105">
        <v>262.23001098632813</v>
      </c>
    </row>
    <row r="106" spans="1:2" x14ac:dyDescent="0.25">
      <c r="A106" s="31">
        <v>32250</v>
      </c>
      <c r="B106">
        <v>262.23001098632813</v>
      </c>
    </row>
    <row r="107" spans="1:2" x14ac:dyDescent="0.25">
      <c r="A107" s="31">
        <v>32251</v>
      </c>
      <c r="B107">
        <v>261.67999267578119</v>
      </c>
    </row>
    <row r="108" spans="1:2" x14ac:dyDescent="0.25">
      <c r="A108" s="31">
        <v>32252</v>
      </c>
      <c r="B108">
        <v>260.3900146484375</v>
      </c>
    </row>
    <row r="109" spans="1:2" x14ac:dyDescent="0.25">
      <c r="A109" s="31">
        <v>32253</v>
      </c>
      <c r="B109">
        <v>258.57998657226563</v>
      </c>
    </row>
    <row r="110" spans="1:2" x14ac:dyDescent="0.25">
      <c r="A110" s="31">
        <v>32254</v>
      </c>
      <c r="B110">
        <v>258.8800048828125</v>
      </c>
    </row>
    <row r="111" spans="1:2" x14ac:dyDescent="0.25">
      <c r="A111" s="31">
        <v>32255</v>
      </c>
      <c r="B111">
        <v>262.6400146484375</v>
      </c>
    </row>
    <row r="112" spans="1:2" x14ac:dyDescent="0.25">
      <c r="A112" s="31">
        <v>32256</v>
      </c>
      <c r="B112">
        <v>262.6400146484375</v>
      </c>
    </row>
    <row r="113" spans="1:2" x14ac:dyDescent="0.25">
      <c r="A113" s="31">
        <v>32257</v>
      </c>
      <c r="B113">
        <v>262.6400146484375</v>
      </c>
    </row>
    <row r="114" spans="1:2" x14ac:dyDescent="0.25">
      <c r="A114" s="31">
        <v>32258</v>
      </c>
      <c r="B114">
        <v>265.04000854492188</v>
      </c>
    </row>
    <row r="115" spans="1:2" x14ac:dyDescent="0.25">
      <c r="A115" s="31">
        <v>32259</v>
      </c>
      <c r="B115">
        <v>266.6099853515625</v>
      </c>
    </row>
    <row r="116" spans="1:2" x14ac:dyDescent="0.25">
      <c r="A116" s="31">
        <v>32260</v>
      </c>
      <c r="B116">
        <v>266.51998901367188</v>
      </c>
    </row>
    <row r="117" spans="1:2" x14ac:dyDescent="0.25">
      <c r="A117" s="31">
        <v>32261</v>
      </c>
      <c r="B117">
        <v>265.32000732421881</v>
      </c>
    </row>
    <row r="118" spans="1:2" x14ac:dyDescent="0.25">
      <c r="A118" s="31">
        <v>32262</v>
      </c>
      <c r="B118">
        <v>264.04000854492188</v>
      </c>
    </row>
    <row r="119" spans="1:2" x14ac:dyDescent="0.25">
      <c r="A119" s="31">
        <v>32263</v>
      </c>
      <c r="B119">
        <v>264.04000854492188</v>
      </c>
    </row>
    <row r="120" spans="1:2" x14ac:dyDescent="0.25">
      <c r="A120" s="31">
        <v>32264</v>
      </c>
      <c r="B120">
        <v>264.04000854492188</v>
      </c>
    </row>
    <row r="121" spans="1:2" x14ac:dyDescent="0.25">
      <c r="A121" s="31">
        <v>32265</v>
      </c>
      <c r="B121">
        <v>264.32998657226563</v>
      </c>
    </row>
    <row r="122" spans="1:2" x14ac:dyDescent="0.25">
      <c r="A122" s="31">
        <v>32266</v>
      </c>
      <c r="B122">
        <v>265.8900146484375</v>
      </c>
    </row>
    <row r="123" spans="1:2" x14ac:dyDescent="0.25">
      <c r="A123" s="31">
        <v>32267</v>
      </c>
      <c r="B123">
        <v>263.23001098632813</v>
      </c>
    </row>
    <row r="124" spans="1:2" x14ac:dyDescent="0.25">
      <c r="A124" s="31">
        <v>32268</v>
      </c>
      <c r="B124">
        <v>261.83999633789063</v>
      </c>
    </row>
    <row r="125" spans="1:2" x14ac:dyDescent="0.25">
      <c r="A125" s="31">
        <v>32269</v>
      </c>
      <c r="B125">
        <v>260.58999633789063</v>
      </c>
    </row>
    <row r="126" spans="1:2" x14ac:dyDescent="0.25">
      <c r="A126" s="31">
        <v>32270</v>
      </c>
      <c r="B126">
        <v>260.58999633789063</v>
      </c>
    </row>
    <row r="127" spans="1:2" x14ac:dyDescent="0.25">
      <c r="A127" s="31">
        <v>32271</v>
      </c>
      <c r="B127">
        <v>260.58999633789063</v>
      </c>
    </row>
    <row r="128" spans="1:2" x14ac:dyDescent="0.25">
      <c r="A128" s="31">
        <v>32272</v>
      </c>
      <c r="B128">
        <v>259.8800048828125</v>
      </c>
    </row>
    <row r="129" spans="1:2" x14ac:dyDescent="0.25">
      <c r="A129" s="31">
        <v>32273</v>
      </c>
      <c r="B129">
        <v>261.010009765625</v>
      </c>
    </row>
    <row r="130" spans="1:2" x14ac:dyDescent="0.25">
      <c r="A130" s="31">
        <v>32274</v>
      </c>
      <c r="B130">
        <v>256.64999389648438</v>
      </c>
    </row>
    <row r="131" spans="1:2" x14ac:dyDescent="0.25">
      <c r="A131" s="31">
        <v>32275</v>
      </c>
      <c r="B131">
        <v>257.20999145507813</v>
      </c>
    </row>
    <row r="132" spans="1:2" x14ac:dyDescent="0.25">
      <c r="A132" s="31">
        <v>32276</v>
      </c>
      <c r="B132">
        <v>260.20001220703119</v>
      </c>
    </row>
    <row r="133" spans="1:2" x14ac:dyDescent="0.25">
      <c r="A133" s="31">
        <v>32277</v>
      </c>
      <c r="B133">
        <v>260.20001220703119</v>
      </c>
    </row>
    <row r="134" spans="1:2" x14ac:dyDescent="0.25">
      <c r="A134" s="31">
        <v>32278</v>
      </c>
      <c r="B134">
        <v>260.20001220703119</v>
      </c>
    </row>
    <row r="135" spans="1:2" x14ac:dyDescent="0.25">
      <c r="A135" s="31">
        <v>32279</v>
      </c>
      <c r="B135">
        <v>262.29000854492188</v>
      </c>
    </row>
    <row r="136" spans="1:2" x14ac:dyDescent="0.25">
      <c r="A136" s="31">
        <v>32280</v>
      </c>
      <c r="B136">
        <v>259.04998779296881</v>
      </c>
    </row>
    <row r="137" spans="1:2" x14ac:dyDescent="0.25">
      <c r="A137" s="31">
        <v>32281</v>
      </c>
      <c r="B137">
        <v>255.02000427246091</v>
      </c>
    </row>
    <row r="138" spans="1:2" x14ac:dyDescent="0.25">
      <c r="A138" s="31">
        <v>32282</v>
      </c>
      <c r="B138">
        <v>256.29998779296881</v>
      </c>
    </row>
    <row r="139" spans="1:2" x14ac:dyDescent="0.25">
      <c r="A139" s="31">
        <v>32283</v>
      </c>
      <c r="B139">
        <v>256.760009765625</v>
      </c>
    </row>
    <row r="140" spans="1:2" x14ac:dyDescent="0.25">
      <c r="A140" s="31">
        <v>32284</v>
      </c>
      <c r="B140">
        <v>256.760009765625</v>
      </c>
    </row>
    <row r="141" spans="1:2" x14ac:dyDescent="0.25">
      <c r="A141" s="31">
        <v>32285</v>
      </c>
      <c r="B141">
        <v>256.760009765625</v>
      </c>
    </row>
    <row r="142" spans="1:2" x14ac:dyDescent="0.25">
      <c r="A142" s="31">
        <v>32286</v>
      </c>
      <c r="B142">
        <v>254.58000183105469</v>
      </c>
    </row>
    <row r="143" spans="1:2" x14ac:dyDescent="0.25">
      <c r="A143" s="31">
        <v>32287</v>
      </c>
      <c r="B143">
        <v>257.32998657226563</v>
      </c>
    </row>
    <row r="144" spans="1:2" x14ac:dyDescent="0.25">
      <c r="A144" s="31">
        <v>32288</v>
      </c>
      <c r="B144">
        <v>257.6400146484375</v>
      </c>
    </row>
    <row r="145" spans="1:2" x14ac:dyDescent="0.25">
      <c r="A145" s="31">
        <v>32289</v>
      </c>
      <c r="B145">
        <v>258.52999877929688</v>
      </c>
    </row>
    <row r="146" spans="1:2" x14ac:dyDescent="0.25">
      <c r="A146" s="31">
        <v>32290</v>
      </c>
      <c r="B146">
        <v>257.39999389648438</v>
      </c>
    </row>
    <row r="147" spans="1:2" x14ac:dyDescent="0.25">
      <c r="A147" s="31">
        <v>32291</v>
      </c>
      <c r="B147">
        <v>257.39999389648438</v>
      </c>
    </row>
    <row r="148" spans="1:2" x14ac:dyDescent="0.25">
      <c r="A148" s="31">
        <v>32292</v>
      </c>
      <c r="B148">
        <v>257.39999389648438</v>
      </c>
    </row>
    <row r="149" spans="1:2" x14ac:dyDescent="0.25">
      <c r="A149" s="31">
        <v>32293</v>
      </c>
      <c r="B149">
        <v>257.39999389648438</v>
      </c>
    </row>
    <row r="150" spans="1:2" x14ac:dyDescent="0.25">
      <c r="A150" s="31">
        <v>32294</v>
      </c>
      <c r="B150">
        <v>266.32000732421881</v>
      </c>
    </row>
    <row r="151" spans="1:2" x14ac:dyDescent="0.25">
      <c r="A151" s="31">
        <v>32295</v>
      </c>
      <c r="B151">
        <v>270.95001220703119</v>
      </c>
    </row>
    <row r="152" spans="1:2" x14ac:dyDescent="0.25">
      <c r="A152" s="31">
        <v>32296</v>
      </c>
      <c r="B152">
        <v>269.57998657226563</v>
      </c>
    </row>
    <row r="153" spans="1:2" x14ac:dyDescent="0.25">
      <c r="A153" s="31">
        <v>32297</v>
      </c>
      <c r="B153">
        <v>270.739990234375</v>
      </c>
    </row>
    <row r="154" spans="1:2" x14ac:dyDescent="0.25">
      <c r="A154" s="31">
        <v>32298</v>
      </c>
      <c r="B154">
        <v>270.739990234375</v>
      </c>
    </row>
    <row r="155" spans="1:2" x14ac:dyDescent="0.25">
      <c r="A155" s="31">
        <v>32299</v>
      </c>
      <c r="B155">
        <v>270.739990234375</v>
      </c>
    </row>
    <row r="156" spans="1:2" x14ac:dyDescent="0.25">
      <c r="A156" s="31">
        <v>32300</v>
      </c>
      <c r="B156">
        <v>271.41000366210938</v>
      </c>
    </row>
    <row r="157" spans="1:2" x14ac:dyDescent="0.25">
      <c r="A157" s="31">
        <v>32301</v>
      </c>
      <c r="B157">
        <v>269.55999755859381</v>
      </c>
    </row>
    <row r="158" spans="1:2" x14ac:dyDescent="0.25">
      <c r="A158" s="31">
        <v>32302</v>
      </c>
      <c r="B158">
        <v>276.01998901367188</v>
      </c>
    </row>
    <row r="159" spans="1:2" x14ac:dyDescent="0.25">
      <c r="A159" s="31">
        <v>32303</v>
      </c>
      <c r="B159">
        <v>274.77999877929688</v>
      </c>
    </row>
    <row r="160" spans="1:2" x14ac:dyDescent="0.25">
      <c r="A160" s="31">
        <v>32304</v>
      </c>
      <c r="B160">
        <v>275.8699951171875</v>
      </c>
    </row>
    <row r="161" spans="1:2" x14ac:dyDescent="0.25">
      <c r="A161" s="31">
        <v>32305</v>
      </c>
      <c r="B161">
        <v>275.8699951171875</v>
      </c>
    </row>
    <row r="162" spans="1:2" x14ac:dyDescent="0.25">
      <c r="A162" s="31">
        <v>32306</v>
      </c>
      <c r="B162">
        <v>275.8699951171875</v>
      </c>
    </row>
    <row r="163" spans="1:2" x14ac:dyDescent="0.25">
      <c r="A163" s="31">
        <v>32307</v>
      </c>
      <c r="B163">
        <v>276.07000732421881</v>
      </c>
    </row>
    <row r="164" spans="1:2" x14ac:dyDescent="0.25">
      <c r="A164" s="31">
        <v>32308</v>
      </c>
      <c r="B164">
        <v>279.010009765625</v>
      </c>
    </row>
    <row r="165" spans="1:2" x14ac:dyDescent="0.25">
      <c r="A165" s="31">
        <v>32309</v>
      </c>
      <c r="B165">
        <v>279.17001342773438</v>
      </c>
    </row>
    <row r="166" spans="1:2" x14ac:dyDescent="0.25">
      <c r="A166" s="31">
        <v>32310</v>
      </c>
      <c r="B166">
        <v>274.42001342773438</v>
      </c>
    </row>
    <row r="167" spans="1:2" x14ac:dyDescent="0.25">
      <c r="A167" s="31">
        <v>32311</v>
      </c>
      <c r="B167">
        <v>275.3599853515625</v>
      </c>
    </row>
    <row r="168" spans="1:2" x14ac:dyDescent="0.25">
      <c r="A168" s="31">
        <v>32312</v>
      </c>
      <c r="B168">
        <v>275.3599853515625</v>
      </c>
    </row>
    <row r="169" spans="1:2" x14ac:dyDescent="0.25">
      <c r="A169" s="31">
        <v>32313</v>
      </c>
      <c r="B169">
        <v>275.3599853515625</v>
      </c>
    </row>
    <row r="170" spans="1:2" x14ac:dyDescent="0.25">
      <c r="A170" s="31">
        <v>32314</v>
      </c>
      <c r="B170">
        <v>273.6199951171875</v>
      </c>
    </row>
    <row r="171" spans="1:2" x14ac:dyDescent="0.25">
      <c r="A171" s="31">
        <v>32315</v>
      </c>
      <c r="B171">
        <v>276.39999389648438</v>
      </c>
    </row>
    <row r="172" spans="1:2" x14ac:dyDescent="0.25">
      <c r="A172" s="31">
        <v>32316</v>
      </c>
      <c r="B172">
        <v>280.45999145507813</v>
      </c>
    </row>
    <row r="173" spans="1:2" x14ac:dyDescent="0.25">
      <c r="A173" s="31">
        <v>32317</v>
      </c>
      <c r="B173">
        <v>279.6099853515625</v>
      </c>
    </row>
    <row r="174" spans="1:2" x14ac:dyDescent="0.25">
      <c r="A174" s="31">
        <v>32318</v>
      </c>
      <c r="B174">
        <v>278.739990234375</v>
      </c>
    </row>
    <row r="175" spans="1:2" x14ac:dyDescent="0.25">
      <c r="A175" s="31">
        <v>32319</v>
      </c>
      <c r="B175">
        <v>278.739990234375</v>
      </c>
    </row>
    <row r="176" spans="1:2" x14ac:dyDescent="0.25">
      <c r="A176" s="31">
        <v>32320</v>
      </c>
      <c r="B176">
        <v>278.739990234375</v>
      </c>
    </row>
    <row r="177" spans="1:2" x14ac:dyDescent="0.25">
      <c r="A177" s="31">
        <v>32321</v>
      </c>
      <c r="B177">
        <v>273.97000122070313</v>
      </c>
    </row>
    <row r="178" spans="1:2" x14ac:dyDescent="0.25">
      <c r="A178" s="31">
        <v>32322</v>
      </c>
      <c r="B178">
        <v>277.32000732421881</v>
      </c>
    </row>
    <row r="179" spans="1:2" x14ac:dyDescent="0.25">
      <c r="A179" s="31">
        <v>32323</v>
      </c>
      <c r="B179">
        <v>275.97000122070313</v>
      </c>
    </row>
    <row r="180" spans="1:2" x14ac:dyDescent="0.25">
      <c r="A180" s="31">
        <v>32324</v>
      </c>
      <c r="B180">
        <v>278.54000854492188</v>
      </c>
    </row>
    <row r="181" spans="1:2" x14ac:dyDescent="0.25">
      <c r="A181" s="31">
        <v>32325</v>
      </c>
      <c r="B181">
        <v>276.8599853515625</v>
      </c>
    </row>
    <row r="182" spans="1:2" x14ac:dyDescent="0.25">
      <c r="A182" s="31">
        <v>32326</v>
      </c>
      <c r="B182">
        <v>276.8599853515625</v>
      </c>
    </row>
    <row r="183" spans="1:2" x14ac:dyDescent="0.25">
      <c r="A183" s="31">
        <v>32327</v>
      </c>
      <c r="B183">
        <v>276.8599853515625</v>
      </c>
    </row>
    <row r="184" spans="1:2" x14ac:dyDescent="0.25">
      <c r="A184" s="31">
        <v>32328</v>
      </c>
      <c r="B184">
        <v>276.8599853515625</v>
      </c>
    </row>
    <row r="185" spans="1:2" x14ac:dyDescent="0.25">
      <c r="A185" s="31">
        <v>32329</v>
      </c>
      <c r="B185">
        <v>281.04998779296881</v>
      </c>
    </row>
    <row r="186" spans="1:2" x14ac:dyDescent="0.25">
      <c r="A186" s="31">
        <v>32330</v>
      </c>
      <c r="B186">
        <v>277.19000244140619</v>
      </c>
    </row>
    <row r="187" spans="1:2" x14ac:dyDescent="0.25">
      <c r="A187" s="31">
        <v>32331</v>
      </c>
      <c r="B187">
        <v>276.95001220703119</v>
      </c>
    </row>
    <row r="188" spans="1:2" x14ac:dyDescent="0.25">
      <c r="A188" s="31">
        <v>32332</v>
      </c>
      <c r="B188">
        <v>275.16000366210938</v>
      </c>
    </row>
    <row r="189" spans="1:2" x14ac:dyDescent="0.25">
      <c r="A189" s="31">
        <v>32333</v>
      </c>
      <c r="B189">
        <v>275.16000366210938</v>
      </c>
    </row>
    <row r="190" spans="1:2" x14ac:dyDescent="0.25">
      <c r="A190" s="31">
        <v>32334</v>
      </c>
      <c r="B190">
        <v>275.16000366210938</v>
      </c>
    </row>
    <row r="191" spans="1:2" x14ac:dyDescent="0.25">
      <c r="A191" s="31">
        <v>32335</v>
      </c>
      <c r="B191">
        <v>275.73001098632813</v>
      </c>
    </row>
    <row r="192" spans="1:2" x14ac:dyDescent="0.25">
      <c r="A192" s="31">
        <v>32336</v>
      </c>
      <c r="B192">
        <v>272.98001098632813</v>
      </c>
    </row>
    <row r="193" spans="1:2" x14ac:dyDescent="0.25">
      <c r="A193" s="31">
        <v>32337</v>
      </c>
      <c r="B193">
        <v>274.48001098632813</v>
      </c>
    </row>
    <row r="194" spans="1:2" x14ac:dyDescent="0.25">
      <c r="A194" s="31">
        <v>32338</v>
      </c>
      <c r="B194">
        <v>275.47000122070313</v>
      </c>
    </row>
    <row r="195" spans="1:2" x14ac:dyDescent="0.25">
      <c r="A195" s="31">
        <v>32339</v>
      </c>
      <c r="B195">
        <v>277.29000854492188</v>
      </c>
    </row>
    <row r="196" spans="1:2" x14ac:dyDescent="0.25">
      <c r="A196" s="31">
        <v>32340</v>
      </c>
      <c r="B196">
        <v>277.29000854492188</v>
      </c>
    </row>
    <row r="197" spans="1:2" x14ac:dyDescent="0.25">
      <c r="A197" s="31">
        <v>32341</v>
      </c>
      <c r="B197">
        <v>277.29000854492188</v>
      </c>
    </row>
    <row r="198" spans="1:2" x14ac:dyDescent="0.25">
      <c r="A198" s="31">
        <v>32342</v>
      </c>
      <c r="B198">
        <v>275.739990234375</v>
      </c>
    </row>
    <row r="199" spans="1:2" x14ac:dyDescent="0.25">
      <c r="A199" s="31">
        <v>32343</v>
      </c>
      <c r="B199">
        <v>273.67999267578119</v>
      </c>
    </row>
    <row r="200" spans="1:2" x14ac:dyDescent="0.25">
      <c r="A200" s="31">
        <v>32344</v>
      </c>
      <c r="B200">
        <v>275.23001098632813</v>
      </c>
    </row>
    <row r="201" spans="1:2" x14ac:dyDescent="0.25">
      <c r="A201" s="31">
        <v>32345</v>
      </c>
      <c r="B201">
        <v>271.82998657226563</v>
      </c>
    </row>
    <row r="202" spans="1:2" x14ac:dyDescent="0.25">
      <c r="A202" s="31">
        <v>32346</v>
      </c>
      <c r="B202">
        <v>268.6099853515625</v>
      </c>
    </row>
    <row r="203" spans="1:2" x14ac:dyDescent="0.25">
      <c r="A203" s="31">
        <v>32347</v>
      </c>
      <c r="B203">
        <v>268.6099853515625</v>
      </c>
    </row>
    <row r="204" spans="1:2" x14ac:dyDescent="0.25">
      <c r="A204" s="31">
        <v>32348</v>
      </c>
      <c r="B204">
        <v>268.6099853515625</v>
      </c>
    </row>
    <row r="205" spans="1:2" x14ac:dyDescent="0.25">
      <c r="A205" s="31">
        <v>32349</v>
      </c>
      <c r="B205">
        <v>269.8900146484375</v>
      </c>
    </row>
    <row r="206" spans="1:2" x14ac:dyDescent="0.25">
      <c r="A206" s="31">
        <v>32350</v>
      </c>
      <c r="B206">
        <v>270.45001220703119</v>
      </c>
    </row>
    <row r="207" spans="1:2" x14ac:dyDescent="0.25">
      <c r="A207" s="31">
        <v>32351</v>
      </c>
      <c r="B207">
        <v>267.760009765625</v>
      </c>
    </row>
    <row r="208" spans="1:2" x14ac:dyDescent="0.25">
      <c r="A208" s="31">
        <v>32352</v>
      </c>
      <c r="B208">
        <v>271.35000610351563</v>
      </c>
    </row>
    <row r="209" spans="1:2" x14ac:dyDescent="0.25">
      <c r="A209" s="31">
        <v>32353</v>
      </c>
      <c r="B209">
        <v>277.489990234375</v>
      </c>
    </row>
    <row r="210" spans="1:2" x14ac:dyDescent="0.25">
      <c r="A210" s="31">
        <v>32354</v>
      </c>
      <c r="B210">
        <v>277.489990234375</v>
      </c>
    </row>
    <row r="211" spans="1:2" x14ac:dyDescent="0.25">
      <c r="A211" s="31">
        <v>32355</v>
      </c>
      <c r="B211">
        <v>277.489990234375</v>
      </c>
    </row>
    <row r="212" spans="1:2" x14ac:dyDescent="0.25">
      <c r="A212" s="31">
        <v>32356</v>
      </c>
      <c r="B212">
        <v>277.760009765625</v>
      </c>
    </row>
    <row r="213" spans="1:2" x14ac:dyDescent="0.25">
      <c r="A213" s="31">
        <v>32357</v>
      </c>
      <c r="B213">
        <v>277.70999145507813</v>
      </c>
    </row>
    <row r="214" spans="1:2" x14ac:dyDescent="0.25">
      <c r="A214" s="31">
        <v>32358</v>
      </c>
      <c r="B214">
        <v>278.67999267578119</v>
      </c>
    </row>
    <row r="215" spans="1:2" x14ac:dyDescent="0.25">
      <c r="A215" s="31">
        <v>32359</v>
      </c>
      <c r="B215">
        <v>277.80999755859381</v>
      </c>
    </row>
    <row r="216" spans="1:2" x14ac:dyDescent="0.25">
      <c r="A216" s="31">
        <v>32360</v>
      </c>
      <c r="B216">
        <v>277.07000732421881</v>
      </c>
    </row>
    <row r="217" spans="1:2" x14ac:dyDescent="0.25">
      <c r="A217" s="31">
        <v>32361</v>
      </c>
      <c r="B217">
        <v>277.07000732421881</v>
      </c>
    </row>
    <row r="218" spans="1:2" x14ac:dyDescent="0.25">
      <c r="A218" s="31">
        <v>32362</v>
      </c>
      <c r="B218">
        <v>277.07000732421881</v>
      </c>
    </row>
    <row r="219" spans="1:2" x14ac:dyDescent="0.25">
      <c r="A219" s="31">
        <v>32363</v>
      </c>
      <c r="B219">
        <v>275.95999145507813</v>
      </c>
    </row>
    <row r="220" spans="1:2" x14ac:dyDescent="0.25">
      <c r="A220" s="31">
        <v>32364</v>
      </c>
      <c r="B220">
        <v>272.57000732421881</v>
      </c>
    </row>
    <row r="221" spans="1:2" x14ac:dyDescent="0.25">
      <c r="A221" s="31">
        <v>32365</v>
      </c>
      <c r="B221">
        <v>267.8900146484375</v>
      </c>
    </row>
    <row r="222" spans="1:2" x14ac:dyDescent="0.25">
      <c r="A222" s="31">
        <v>32366</v>
      </c>
      <c r="B222">
        <v>268.79998779296881</v>
      </c>
    </row>
    <row r="223" spans="1:2" x14ac:dyDescent="0.25">
      <c r="A223" s="31">
        <v>32367</v>
      </c>
      <c r="B223">
        <v>268.60000610351563</v>
      </c>
    </row>
    <row r="224" spans="1:2" x14ac:dyDescent="0.25">
      <c r="A224" s="31">
        <v>32368</v>
      </c>
      <c r="B224">
        <v>268.60000610351563</v>
      </c>
    </row>
    <row r="225" spans="1:2" x14ac:dyDescent="0.25">
      <c r="A225" s="31">
        <v>32369</v>
      </c>
      <c r="B225">
        <v>268.60000610351563</v>
      </c>
    </row>
    <row r="226" spans="1:2" x14ac:dyDescent="0.25">
      <c r="A226" s="31">
        <v>32370</v>
      </c>
      <c r="B226">
        <v>264.76998901367188</v>
      </c>
    </row>
    <row r="227" spans="1:2" x14ac:dyDescent="0.25">
      <c r="A227" s="31">
        <v>32371</v>
      </c>
      <c r="B227">
        <v>266.73001098632813</v>
      </c>
    </row>
    <row r="228" spans="1:2" x14ac:dyDescent="0.25">
      <c r="A228" s="31">
        <v>32372</v>
      </c>
      <c r="B228">
        <v>266.95001220703119</v>
      </c>
    </row>
    <row r="229" spans="1:2" x14ac:dyDescent="0.25">
      <c r="A229" s="31">
        <v>32373</v>
      </c>
      <c r="B229">
        <v>267.239990234375</v>
      </c>
    </row>
    <row r="230" spans="1:2" x14ac:dyDescent="0.25">
      <c r="A230" s="31">
        <v>32374</v>
      </c>
      <c r="B230">
        <v>266.45001220703119</v>
      </c>
    </row>
    <row r="231" spans="1:2" x14ac:dyDescent="0.25">
      <c r="A231" s="31">
        <v>32375</v>
      </c>
      <c r="B231">
        <v>266.45001220703119</v>
      </c>
    </row>
    <row r="232" spans="1:2" x14ac:dyDescent="0.25">
      <c r="A232" s="31">
        <v>32376</v>
      </c>
      <c r="B232">
        <v>266.45001220703119</v>
      </c>
    </row>
    <row r="233" spans="1:2" x14ac:dyDescent="0.25">
      <c r="A233" s="31">
        <v>32377</v>
      </c>
      <c r="B233">
        <v>263.17999267578119</v>
      </c>
    </row>
    <row r="234" spans="1:2" x14ac:dyDescent="0.25">
      <c r="A234" s="31">
        <v>32378</v>
      </c>
      <c r="B234">
        <v>263.29998779296881</v>
      </c>
    </row>
    <row r="235" spans="1:2" x14ac:dyDescent="0.25">
      <c r="A235" s="31">
        <v>32379</v>
      </c>
      <c r="B235">
        <v>267.44000244140619</v>
      </c>
    </row>
    <row r="236" spans="1:2" x14ac:dyDescent="0.25">
      <c r="A236" s="31">
        <v>32380</v>
      </c>
      <c r="B236">
        <v>265.45999145507813</v>
      </c>
    </row>
    <row r="237" spans="1:2" x14ac:dyDescent="0.25">
      <c r="A237" s="31">
        <v>32381</v>
      </c>
      <c r="B237">
        <v>266.04000854492188</v>
      </c>
    </row>
    <row r="238" spans="1:2" x14ac:dyDescent="0.25">
      <c r="A238" s="31">
        <v>32382</v>
      </c>
      <c r="B238">
        <v>266.04000854492188</v>
      </c>
    </row>
    <row r="239" spans="1:2" x14ac:dyDescent="0.25">
      <c r="A239" s="31">
        <v>32383</v>
      </c>
      <c r="B239">
        <v>266.04000854492188</v>
      </c>
    </row>
    <row r="240" spans="1:2" x14ac:dyDescent="0.25">
      <c r="A240" s="31">
        <v>32384</v>
      </c>
      <c r="B240">
        <v>268.8599853515625</v>
      </c>
    </row>
    <row r="241" spans="1:2" x14ac:dyDescent="0.25">
      <c r="A241" s="31">
        <v>32385</v>
      </c>
      <c r="B241">
        <v>269.07998657226563</v>
      </c>
    </row>
    <row r="242" spans="1:2" x14ac:dyDescent="0.25">
      <c r="A242" s="31">
        <v>32386</v>
      </c>
      <c r="B242">
        <v>268.07000732421881</v>
      </c>
    </row>
    <row r="243" spans="1:2" x14ac:dyDescent="0.25">
      <c r="A243" s="31">
        <v>32387</v>
      </c>
      <c r="B243">
        <v>264.85000610351563</v>
      </c>
    </row>
    <row r="244" spans="1:2" x14ac:dyDescent="0.25">
      <c r="A244" s="31">
        <v>32388</v>
      </c>
      <c r="B244">
        <v>271.19000244140619</v>
      </c>
    </row>
    <row r="245" spans="1:2" x14ac:dyDescent="0.25">
      <c r="A245" s="31">
        <v>32389</v>
      </c>
      <c r="B245">
        <v>271.19000244140619</v>
      </c>
    </row>
    <row r="246" spans="1:2" x14ac:dyDescent="0.25">
      <c r="A246" s="31">
        <v>32390</v>
      </c>
      <c r="B246">
        <v>271.19000244140619</v>
      </c>
    </row>
    <row r="247" spans="1:2" x14ac:dyDescent="0.25">
      <c r="A247" s="31">
        <v>32391</v>
      </c>
      <c r="B247">
        <v>271.19000244140619</v>
      </c>
    </row>
    <row r="248" spans="1:2" x14ac:dyDescent="0.25">
      <c r="A248" s="31">
        <v>32392</v>
      </c>
      <c r="B248">
        <v>272.3699951171875</v>
      </c>
    </row>
    <row r="249" spans="1:2" x14ac:dyDescent="0.25">
      <c r="A249" s="31">
        <v>32393</v>
      </c>
      <c r="B249">
        <v>272.66000366210938</v>
      </c>
    </row>
    <row r="250" spans="1:2" x14ac:dyDescent="0.25">
      <c r="A250" s="31">
        <v>32394</v>
      </c>
      <c r="B250">
        <v>272.69000244140619</v>
      </c>
    </row>
    <row r="251" spans="1:2" x14ac:dyDescent="0.25">
      <c r="A251" s="31">
        <v>32395</v>
      </c>
      <c r="B251">
        <v>273.77999877929688</v>
      </c>
    </row>
    <row r="252" spans="1:2" x14ac:dyDescent="0.25">
      <c r="A252" s="31">
        <v>32396</v>
      </c>
      <c r="B252">
        <v>273.77999877929688</v>
      </c>
    </row>
    <row r="253" spans="1:2" x14ac:dyDescent="0.25">
      <c r="A253" s="31">
        <v>32397</v>
      </c>
      <c r="B253">
        <v>273.77999877929688</v>
      </c>
    </row>
    <row r="254" spans="1:2" x14ac:dyDescent="0.25">
      <c r="A254" s="31">
        <v>32398</v>
      </c>
      <c r="B254">
        <v>273.41000366210938</v>
      </c>
    </row>
    <row r="255" spans="1:2" x14ac:dyDescent="0.25">
      <c r="A255" s="31">
        <v>32399</v>
      </c>
      <c r="B255">
        <v>274.42001342773438</v>
      </c>
    </row>
    <row r="256" spans="1:2" x14ac:dyDescent="0.25">
      <c r="A256" s="31">
        <v>32400</v>
      </c>
      <c r="B256">
        <v>276.3599853515625</v>
      </c>
    </row>
    <row r="257" spans="1:2" x14ac:dyDescent="0.25">
      <c r="A257" s="31">
        <v>32401</v>
      </c>
      <c r="B257">
        <v>275.16000366210938</v>
      </c>
    </row>
    <row r="258" spans="1:2" x14ac:dyDescent="0.25">
      <c r="A258" s="31">
        <v>32402</v>
      </c>
      <c r="B258">
        <v>277.760009765625</v>
      </c>
    </row>
    <row r="259" spans="1:2" x14ac:dyDescent="0.25">
      <c r="A259" s="31">
        <v>32403</v>
      </c>
      <c r="B259">
        <v>277.760009765625</v>
      </c>
    </row>
    <row r="260" spans="1:2" x14ac:dyDescent="0.25">
      <c r="A260" s="31">
        <v>32404</v>
      </c>
      <c r="B260">
        <v>277.760009765625</v>
      </c>
    </row>
    <row r="261" spans="1:2" x14ac:dyDescent="0.25">
      <c r="A261" s="31">
        <v>32405</v>
      </c>
      <c r="B261">
        <v>275.8900146484375</v>
      </c>
    </row>
    <row r="262" spans="1:2" x14ac:dyDescent="0.25">
      <c r="A262" s="31">
        <v>32406</v>
      </c>
      <c r="B262">
        <v>276.92999267578119</v>
      </c>
    </row>
    <row r="263" spans="1:2" x14ac:dyDescent="0.25">
      <c r="A263" s="31">
        <v>32407</v>
      </c>
      <c r="B263">
        <v>277.42999267578119</v>
      </c>
    </row>
    <row r="264" spans="1:2" x14ac:dyDescent="0.25">
      <c r="A264" s="31">
        <v>32408</v>
      </c>
      <c r="B264">
        <v>276.42001342773438</v>
      </c>
    </row>
    <row r="265" spans="1:2" x14ac:dyDescent="0.25">
      <c r="A265" s="31">
        <v>32409</v>
      </c>
      <c r="B265">
        <v>277.01998901367188</v>
      </c>
    </row>
    <row r="266" spans="1:2" x14ac:dyDescent="0.25">
      <c r="A266" s="31">
        <v>32410</v>
      </c>
      <c r="B266">
        <v>277.01998901367188</v>
      </c>
    </row>
    <row r="267" spans="1:2" x14ac:dyDescent="0.25">
      <c r="A267" s="31">
        <v>32411</v>
      </c>
      <c r="B267">
        <v>277.01998901367188</v>
      </c>
    </row>
    <row r="268" spans="1:2" x14ac:dyDescent="0.25">
      <c r="A268" s="31">
        <v>32412</v>
      </c>
      <c r="B268">
        <v>276.32000732421881</v>
      </c>
    </row>
    <row r="269" spans="1:2" x14ac:dyDescent="0.25">
      <c r="A269" s="31">
        <v>32413</v>
      </c>
      <c r="B269">
        <v>275.70001220703119</v>
      </c>
    </row>
    <row r="270" spans="1:2" x14ac:dyDescent="0.25">
      <c r="A270" s="31">
        <v>32414</v>
      </c>
      <c r="B270">
        <v>276.54998779296881</v>
      </c>
    </row>
    <row r="271" spans="1:2" x14ac:dyDescent="0.25">
      <c r="A271" s="31">
        <v>32415</v>
      </c>
      <c r="B271">
        <v>280.17999267578119</v>
      </c>
    </row>
    <row r="272" spans="1:2" x14ac:dyDescent="0.25">
      <c r="A272" s="31">
        <v>32416</v>
      </c>
      <c r="B272">
        <v>279.489990234375</v>
      </c>
    </row>
    <row r="273" spans="1:2" x14ac:dyDescent="0.25">
      <c r="A273" s="31">
        <v>32417</v>
      </c>
      <c r="B273">
        <v>279.489990234375</v>
      </c>
    </row>
    <row r="274" spans="1:2" x14ac:dyDescent="0.25">
      <c r="A274" s="31">
        <v>32418</v>
      </c>
      <c r="B274">
        <v>279.489990234375</v>
      </c>
    </row>
    <row r="275" spans="1:2" x14ac:dyDescent="0.25">
      <c r="A275" s="31">
        <v>32419</v>
      </c>
      <c r="B275">
        <v>279.08999633789063</v>
      </c>
    </row>
    <row r="276" spans="1:2" x14ac:dyDescent="0.25">
      <c r="A276" s="31">
        <v>32420</v>
      </c>
      <c r="B276">
        <v>278.35000610351563</v>
      </c>
    </row>
    <row r="277" spans="1:2" x14ac:dyDescent="0.25">
      <c r="A277" s="31">
        <v>32421</v>
      </c>
      <c r="B277">
        <v>279.6199951171875</v>
      </c>
    </row>
    <row r="278" spans="1:2" x14ac:dyDescent="0.25">
      <c r="A278" s="31">
        <v>32422</v>
      </c>
      <c r="B278">
        <v>280.17001342773438</v>
      </c>
    </row>
    <row r="279" spans="1:2" x14ac:dyDescent="0.25">
      <c r="A279" s="31">
        <v>32423</v>
      </c>
      <c r="B279">
        <v>286.04000854492188</v>
      </c>
    </row>
    <row r="280" spans="1:2" x14ac:dyDescent="0.25">
      <c r="A280" s="31">
        <v>32424</v>
      </c>
      <c r="B280">
        <v>286.04000854492188</v>
      </c>
    </row>
    <row r="281" spans="1:2" x14ac:dyDescent="0.25">
      <c r="A281" s="31">
        <v>32425</v>
      </c>
      <c r="B281">
        <v>286.04000854492188</v>
      </c>
    </row>
    <row r="282" spans="1:2" x14ac:dyDescent="0.25">
      <c r="A282" s="31">
        <v>32426</v>
      </c>
      <c r="B282">
        <v>286.20999145507813</v>
      </c>
    </row>
    <row r="283" spans="1:2" x14ac:dyDescent="0.25">
      <c r="A283" s="31">
        <v>32427</v>
      </c>
      <c r="B283">
        <v>285.89999389648438</v>
      </c>
    </row>
    <row r="284" spans="1:2" x14ac:dyDescent="0.25">
      <c r="A284" s="31">
        <v>32428</v>
      </c>
      <c r="B284">
        <v>281.83999633789063</v>
      </c>
    </row>
    <row r="285" spans="1:2" x14ac:dyDescent="0.25">
      <c r="A285" s="31">
        <v>32429</v>
      </c>
      <c r="B285">
        <v>283.1199951171875</v>
      </c>
    </row>
    <row r="286" spans="1:2" x14ac:dyDescent="0.25">
      <c r="A286" s="31">
        <v>32430</v>
      </c>
      <c r="B286">
        <v>283.44000244140619</v>
      </c>
    </row>
    <row r="287" spans="1:2" x14ac:dyDescent="0.25">
      <c r="A287" s="31">
        <v>32431</v>
      </c>
      <c r="B287">
        <v>283.44000244140619</v>
      </c>
    </row>
    <row r="288" spans="1:2" x14ac:dyDescent="0.25">
      <c r="A288" s="31">
        <v>32432</v>
      </c>
      <c r="B288">
        <v>283.44000244140619</v>
      </c>
    </row>
    <row r="289" spans="1:2" x14ac:dyDescent="0.25">
      <c r="A289" s="31">
        <v>32433</v>
      </c>
      <c r="B289">
        <v>284.3900146484375</v>
      </c>
    </row>
    <row r="290" spans="1:2" x14ac:dyDescent="0.25">
      <c r="A290" s="31">
        <v>32434</v>
      </c>
      <c r="B290">
        <v>287.45999145507813</v>
      </c>
    </row>
    <row r="291" spans="1:2" x14ac:dyDescent="0.25">
      <c r="A291" s="31">
        <v>32435</v>
      </c>
      <c r="B291">
        <v>284.98001098632813</v>
      </c>
    </row>
    <row r="292" spans="1:2" x14ac:dyDescent="0.25">
      <c r="A292" s="31">
        <v>32436</v>
      </c>
      <c r="B292">
        <v>291.05999755859381</v>
      </c>
    </row>
    <row r="293" spans="1:2" x14ac:dyDescent="0.25">
      <c r="A293" s="31">
        <v>32437</v>
      </c>
      <c r="B293">
        <v>291.8699951171875</v>
      </c>
    </row>
    <row r="294" spans="1:2" x14ac:dyDescent="0.25">
      <c r="A294" s="31">
        <v>32438</v>
      </c>
      <c r="B294">
        <v>291.8699951171875</v>
      </c>
    </row>
    <row r="295" spans="1:2" x14ac:dyDescent="0.25">
      <c r="A295" s="31">
        <v>32439</v>
      </c>
      <c r="B295">
        <v>291.8699951171875</v>
      </c>
    </row>
    <row r="296" spans="1:2" x14ac:dyDescent="0.25">
      <c r="A296" s="31">
        <v>32440</v>
      </c>
      <c r="B296">
        <v>290.489990234375</v>
      </c>
    </row>
    <row r="297" spans="1:2" x14ac:dyDescent="0.25">
      <c r="A297" s="31">
        <v>32441</v>
      </c>
      <c r="B297">
        <v>290.6199951171875</v>
      </c>
    </row>
    <row r="298" spans="1:2" x14ac:dyDescent="0.25">
      <c r="A298" s="31">
        <v>32442</v>
      </c>
      <c r="B298">
        <v>289.66000366210938</v>
      </c>
    </row>
    <row r="299" spans="1:2" x14ac:dyDescent="0.25">
      <c r="A299" s="31">
        <v>32443</v>
      </c>
      <c r="B299">
        <v>285.44000244140619</v>
      </c>
    </row>
    <row r="300" spans="1:2" x14ac:dyDescent="0.25">
      <c r="A300" s="31">
        <v>32444</v>
      </c>
      <c r="B300">
        <v>286.75</v>
      </c>
    </row>
    <row r="301" spans="1:2" x14ac:dyDescent="0.25">
      <c r="A301" s="31">
        <v>32445</v>
      </c>
      <c r="B301">
        <v>286.75</v>
      </c>
    </row>
    <row r="302" spans="1:2" x14ac:dyDescent="0.25">
      <c r="A302" s="31">
        <v>32446</v>
      </c>
      <c r="B302">
        <v>286.75</v>
      </c>
    </row>
    <row r="303" spans="1:2" x14ac:dyDescent="0.25">
      <c r="A303" s="31">
        <v>32447</v>
      </c>
      <c r="B303">
        <v>287.26998901367188</v>
      </c>
    </row>
    <row r="304" spans="1:2" x14ac:dyDescent="0.25">
      <c r="A304" s="31">
        <v>32448</v>
      </c>
      <c r="B304">
        <v>287.510009765625</v>
      </c>
    </row>
    <row r="305" spans="1:2" x14ac:dyDescent="0.25">
      <c r="A305" s="31">
        <v>32449</v>
      </c>
      <c r="B305">
        <v>287.510009765625</v>
      </c>
    </row>
    <row r="306" spans="1:2" x14ac:dyDescent="0.25">
      <c r="A306" s="31">
        <v>32450</v>
      </c>
      <c r="B306">
        <v>287.70999145507813</v>
      </c>
    </row>
    <row r="307" spans="1:2" x14ac:dyDescent="0.25">
      <c r="A307" s="31">
        <v>32451</v>
      </c>
      <c r="B307">
        <v>284.97000122070313</v>
      </c>
    </row>
    <row r="308" spans="1:2" x14ac:dyDescent="0.25">
      <c r="A308" s="31">
        <v>32452</v>
      </c>
      <c r="B308">
        <v>284.97000122070313</v>
      </c>
    </row>
    <row r="309" spans="1:2" x14ac:dyDescent="0.25">
      <c r="A309" s="31">
        <v>32453</v>
      </c>
      <c r="B309">
        <v>284.97000122070313</v>
      </c>
    </row>
    <row r="310" spans="1:2" x14ac:dyDescent="0.25">
      <c r="A310" s="31">
        <v>32454</v>
      </c>
      <c r="B310">
        <v>282.64999389648438</v>
      </c>
    </row>
    <row r="311" spans="1:2" x14ac:dyDescent="0.25">
      <c r="A311" s="31">
        <v>32455</v>
      </c>
      <c r="B311">
        <v>283.97000122070313</v>
      </c>
    </row>
    <row r="312" spans="1:2" x14ac:dyDescent="0.25">
      <c r="A312" s="31">
        <v>32456</v>
      </c>
      <c r="B312">
        <v>282.14999389648438</v>
      </c>
    </row>
    <row r="313" spans="1:2" x14ac:dyDescent="0.25">
      <c r="A313" s="31">
        <v>32457</v>
      </c>
      <c r="B313">
        <v>282.58999633789063</v>
      </c>
    </row>
    <row r="314" spans="1:2" x14ac:dyDescent="0.25">
      <c r="A314" s="31">
        <v>32458</v>
      </c>
      <c r="B314">
        <v>276.6300048828125</v>
      </c>
    </row>
    <row r="315" spans="1:2" x14ac:dyDescent="0.25">
      <c r="A315" s="31">
        <v>32459</v>
      </c>
      <c r="B315">
        <v>276.6300048828125</v>
      </c>
    </row>
    <row r="316" spans="1:2" x14ac:dyDescent="0.25">
      <c r="A316" s="31">
        <v>32460</v>
      </c>
      <c r="B316">
        <v>276.6300048828125</v>
      </c>
    </row>
    <row r="317" spans="1:2" x14ac:dyDescent="0.25">
      <c r="A317" s="31">
        <v>32461</v>
      </c>
      <c r="B317">
        <v>276.54998779296881</v>
      </c>
    </row>
    <row r="318" spans="1:2" x14ac:dyDescent="0.25">
      <c r="A318" s="31">
        <v>32462</v>
      </c>
      <c r="B318">
        <v>277.20999145507813</v>
      </c>
    </row>
    <row r="319" spans="1:2" x14ac:dyDescent="0.25">
      <c r="A319" s="31">
        <v>32463</v>
      </c>
      <c r="B319">
        <v>272.60000610351563</v>
      </c>
    </row>
    <row r="320" spans="1:2" x14ac:dyDescent="0.25">
      <c r="A320" s="31">
        <v>32464</v>
      </c>
      <c r="B320">
        <v>273.42001342773438</v>
      </c>
    </row>
    <row r="321" spans="1:2" x14ac:dyDescent="0.25">
      <c r="A321" s="31">
        <v>32465</v>
      </c>
      <c r="B321">
        <v>275.42999267578119</v>
      </c>
    </row>
    <row r="322" spans="1:2" x14ac:dyDescent="0.25">
      <c r="A322" s="31">
        <v>32466</v>
      </c>
      <c r="B322">
        <v>275.42999267578119</v>
      </c>
    </row>
    <row r="323" spans="1:2" x14ac:dyDescent="0.25">
      <c r="A323" s="31">
        <v>32467</v>
      </c>
      <c r="B323">
        <v>275.42999267578119</v>
      </c>
    </row>
    <row r="324" spans="1:2" x14ac:dyDescent="0.25">
      <c r="A324" s="31">
        <v>32468</v>
      </c>
      <c r="B324">
        <v>275.19000244140619</v>
      </c>
    </row>
    <row r="325" spans="1:2" x14ac:dyDescent="0.25">
      <c r="A325" s="31">
        <v>32469</v>
      </c>
      <c r="B325">
        <v>276.20999145507813</v>
      </c>
    </row>
    <row r="326" spans="1:2" x14ac:dyDescent="0.25">
      <c r="A326" s="31">
        <v>32470</v>
      </c>
      <c r="B326">
        <v>278.08999633789063</v>
      </c>
    </row>
    <row r="327" spans="1:2" x14ac:dyDescent="0.25">
      <c r="A327" s="31">
        <v>32471</v>
      </c>
      <c r="B327">
        <v>278.08999633789063</v>
      </c>
    </row>
    <row r="328" spans="1:2" x14ac:dyDescent="0.25">
      <c r="A328" s="31">
        <v>32472</v>
      </c>
      <c r="B328">
        <v>276.3599853515625</v>
      </c>
    </row>
    <row r="329" spans="1:2" x14ac:dyDescent="0.25">
      <c r="A329" s="31">
        <v>32473</v>
      </c>
      <c r="B329">
        <v>276.3599853515625</v>
      </c>
    </row>
    <row r="330" spans="1:2" x14ac:dyDescent="0.25">
      <c r="A330" s="31">
        <v>32474</v>
      </c>
      <c r="B330">
        <v>276.3599853515625</v>
      </c>
    </row>
    <row r="331" spans="1:2" x14ac:dyDescent="0.25">
      <c r="A331" s="31">
        <v>32475</v>
      </c>
      <c r="B331">
        <v>277.8900146484375</v>
      </c>
    </row>
    <row r="332" spans="1:2" x14ac:dyDescent="0.25">
      <c r="A332" s="31">
        <v>32476</v>
      </c>
      <c r="B332">
        <v>280.29000854492188</v>
      </c>
    </row>
    <row r="333" spans="1:2" x14ac:dyDescent="0.25">
      <c r="A333" s="31">
        <v>32477</v>
      </c>
      <c r="B333">
        <v>283.17999267578119</v>
      </c>
    </row>
    <row r="334" spans="1:2" x14ac:dyDescent="0.25">
      <c r="A334" s="31">
        <v>32478</v>
      </c>
      <c r="B334">
        <v>281.95001220703119</v>
      </c>
    </row>
    <row r="335" spans="1:2" x14ac:dyDescent="0.25">
      <c r="A335" s="31">
        <v>32479</v>
      </c>
      <c r="B335">
        <v>281.30999755859381</v>
      </c>
    </row>
    <row r="336" spans="1:2" x14ac:dyDescent="0.25">
      <c r="A336" s="31">
        <v>32480</v>
      </c>
      <c r="B336">
        <v>281.30999755859381</v>
      </c>
    </row>
    <row r="337" spans="1:2" x14ac:dyDescent="0.25">
      <c r="A337" s="31">
        <v>32481</v>
      </c>
      <c r="B337">
        <v>281.30999755859381</v>
      </c>
    </row>
    <row r="338" spans="1:2" x14ac:dyDescent="0.25">
      <c r="A338" s="31">
        <v>32482</v>
      </c>
      <c r="B338">
        <v>284.60000610351563</v>
      </c>
    </row>
    <row r="339" spans="1:2" x14ac:dyDescent="0.25">
      <c r="A339" s="31">
        <v>32483</v>
      </c>
      <c r="B339">
        <v>287.3900146484375</v>
      </c>
    </row>
    <row r="340" spans="1:2" x14ac:dyDescent="0.25">
      <c r="A340" s="31">
        <v>32484</v>
      </c>
      <c r="B340">
        <v>287.95999145507813</v>
      </c>
    </row>
    <row r="341" spans="1:2" x14ac:dyDescent="0.25">
      <c r="A341" s="31">
        <v>32485</v>
      </c>
      <c r="B341">
        <v>286.35000610351563</v>
      </c>
    </row>
    <row r="342" spans="1:2" x14ac:dyDescent="0.25">
      <c r="A342" s="31">
        <v>32486</v>
      </c>
      <c r="B342">
        <v>286.92999267578119</v>
      </c>
    </row>
    <row r="343" spans="1:2" x14ac:dyDescent="0.25">
      <c r="A343" s="31">
        <v>32487</v>
      </c>
      <c r="B343">
        <v>286.92999267578119</v>
      </c>
    </row>
    <row r="344" spans="1:2" x14ac:dyDescent="0.25">
      <c r="A344" s="31">
        <v>32488</v>
      </c>
      <c r="B344">
        <v>286.92999267578119</v>
      </c>
    </row>
    <row r="345" spans="1:2" x14ac:dyDescent="0.25">
      <c r="A345" s="31">
        <v>32489</v>
      </c>
      <c r="B345">
        <v>286.42999267578119</v>
      </c>
    </row>
    <row r="346" spans="1:2" x14ac:dyDescent="0.25">
      <c r="A346" s="31">
        <v>32490</v>
      </c>
      <c r="B346">
        <v>286.239990234375</v>
      </c>
    </row>
    <row r="347" spans="1:2" x14ac:dyDescent="0.25">
      <c r="A347" s="31">
        <v>32491</v>
      </c>
      <c r="B347">
        <v>285.22000122070313</v>
      </c>
    </row>
    <row r="348" spans="1:2" x14ac:dyDescent="0.25">
      <c r="A348" s="31">
        <v>32492</v>
      </c>
      <c r="B348">
        <v>284.16000366210938</v>
      </c>
    </row>
    <row r="349" spans="1:2" x14ac:dyDescent="0.25">
      <c r="A349" s="31">
        <v>32493</v>
      </c>
      <c r="B349">
        <v>286.260009765625</v>
      </c>
    </row>
    <row r="350" spans="1:2" x14ac:dyDescent="0.25">
      <c r="A350" s="31">
        <v>32494</v>
      </c>
      <c r="B350">
        <v>286.260009765625</v>
      </c>
    </row>
    <row r="351" spans="1:2" x14ac:dyDescent="0.25">
      <c r="A351" s="31">
        <v>32495</v>
      </c>
      <c r="B351">
        <v>286.260009765625</v>
      </c>
    </row>
    <row r="352" spans="1:2" x14ac:dyDescent="0.25">
      <c r="A352" s="31">
        <v>32496</v>
      </c>
      <c r="B352">
        <v>288.98001098632813</v>
      </c>
    </row>
    <row r="353" spans="1:2" x14ac:dyDescent="0.25">
      <c r="A353" s="31">
        <v>32497</v>
      </c>
      <c r="B353">
        <v>287.5</v>
      </c>
    </row>
    <row r="354" spans="1:2" x14ac:dyDescent="0.25">
      <c r="A354" s="31">
        <v>32498</v>
      </c>
      <c r="B354">
        <v>287.41000366210938</v>
      </c>
    </row>
    <row r="355" spans="1:2" x14ac:dyDescent="0.25">
      <c r="A355" s="31">
        <v>32499</v>
      </c>
      <c r="B355">
        <v>286.8900146484375</v>
      </c>
    </row>
    <row r="356" spans="1:2" x14ac:dyDescent="0.25">
      <c r="A356" s="31">
        <v>32500</v>
      </c>
      <c r="B356">
        <v>288.17001342773438</v>
      </c>
    </row>
    <row r="357" spans="1:2" x14ac:dyDescent="0.25">
      <c r="A357" s="31">
        <v>32501</v>
      </c>
      <c r="B357">
        <v>288.17001342773438</v>
      </c>
    </row>
    <row r="358" spans="1:2" x14ac:dyDescent="0.25">
      <c r="A358" s="31">
        <v>32502</v>
      </c>
      <c r="B358">
        <v>288.17001342773438</v>
      </c>
    </row>
    <row r="359" spans="1:2" x14ac:dyDescent="0.25">
      <c r="A359" s="31">
        <v>32503</v>
      </c>
      <c r="B359">
        <v>288.17001342773438</v>
      </c>
    </row>
    <row r="360" spans="1:2" x14ac:dyDescent="0.25">
      <c r="A360" s="31">
        <v>32504</v>
      </c>
      <c r="B360">
        <v>287.10000610351563</v>
      </c>
    </row>
    <row r="361" spans="1:2" x14ac:dyDescent="0.25">
      <c r="A361" s="31">
        <v>32505</v>
      </c>
      <c r="B361">
        <v>287.3699951171875</v>
      </c>
    </row>
    <row r="362" spans="1:2" x14ac:dyDescent="0.25">
      <c r="A362" s="31">
        <v>32506</v>
      </c>
      <c r="B362">
        <v>289.80999755859381</v>
      </c>
    </row>
    <row r="363" spans="1:2" x14ac:dyDescent="0.25">
      <c r="A363" s="31">
        <v>32507</v>
      </c>
      <c r="B363">
        <v>288.1199951171875</v>
      </c>
    </row>
    <row r="364" spans="1:2" x14ac:dyDescent="0.25">
      <c r="A364" s="31">
        <v>32508</v>
      </c>
      <c r="B364">
        <v>288.1199951171875</v>
      </c>
    </row>
    <row r="365" spans="1:2" x14ac:dyDescent="0.25">
      <c r="A365" s="31">
        <v>32509</v>
      </c>
      <c r="B365">
        <v>288.1199951171875</v>
      </c>
    </row>
    <row r="366" spans="1:2" x14ac:dyDescent="0.25">
      <c r="A366" s="31">
        <v>32510</v>
      </c>
      <c r="B366">
        <v>288.1199951171875</v>
      </c>
    </row>
    <row r="367" spans="1:2" x14ac:dyDescent="0.25">
      <c r="A367" s="31">
        <v>32511</v>
      </c>
      <c r="B367">
        <v>285.64999389648438</v>
      </c>
    </row>
    <row r="368" spans="1:2" x14ac:dyDescent="0.25">
      <c r="A368" s="31">
        <v>32512</v>
      </c>
      <c r="B368">
        <v>289.989990234375</v>
      </c>
    </row>
    <row r="369" spans="1:2" x14ac:dyDescent="0.25">
      <c r="A369" s="31">
        <v>32513</v>
      </c>
      <c r="B369">
        <v>290.6099853515625</v>
      </c>
    </row>
    <row r="370" spans="1:2" x14ac:dyDescent="0.25">
      <c r="A370" s="31">
        <v>32514</v>
      </c>
      <c r="B370">
        <v>291.29000854492188</v>
      </c>
    </row>
    <row r="371" spans="1:2" x14ac:dyDescent="0.25">
      <c r="A371" s="31">
        <v>32515</v>
      </c>
      <c r="B371">
        <v>291.29000854492188</v>
      </c>
    </row>
    <row r="372" spans="1:2" x14ac:dyDescent="0.25">
      <c r="A372" s="31">
        <v>32516</v>
      </c>
      <c r="B372">
        <v>291.29000854492188</v>
      </c>
    </row>
    <row r="373" spans="1:2" x14ac:dyDescent="0.25">
      <c r="A373" s="31">
        <v>32517</v>
      </c>
      <c r="B373">
        <v>291.64999389648438</v>
      </c>
    </row>
    <row r="374" spans="1:2" x14ac:dyDescent="0.25">
      <c r="A374" s="31">
        <v>32518</v>
      </c>
      <c r="B374">
        <v>291.02999877929688</v>
      </c>
    </row>
    <row r="375" spans="1:2" x14ac:dyDescent="0.25">
      <c r="A375" s="31">
        <v>32519</v>
      </c>
      <c r="B375">
        <v>292.73001098632813</v>
      </c>
    </row>
    <row r="376" spans="1:2" x14ac:dyDescent="0.25">
      <c r="A376" s="31">
        <v>32520</v>
      </c>
      <c r="B376">
        <v>293.92999267578119</v>
      </c>
    </row>
    <row r="377" spans="1:2" x14ac:dyDescent="0.25">
      <c r="A377" s="31">
        <v>32521</v>
      </c>
      <c r="B377">
        <v>294.72000122070313</v>
      </c>
    </row>
    <row r="378" spans="1:2" x14ac:dyDescent="0.25">
      <c r="A378" s="31">
        <v>32522</v>
      </c>
      <c r="B378">
        <v>294.72000122070313</v>
      </c>
    </row>
    <row r="379" spans="1:2" x14ac:dyDescent="0.25">
      <c r="A379" s="31">
        <v>32523</v>
      </c>
      <c r="B379">
        <v>294.72000122070313</v>
      </c>
    </row>
    <row r="380" spans="1:2" x14ac:dyDescent="0.25">
      <c r="A380" s="31">
        <v>32524</v>
      </c>
      <c r="B380">
        <v>295</v>
      </c>
    </row>
    <row r="381" spans="1:2" x14ac:dyDescent="0.25">
      <c r="A381" s="31">
        <v>32525</v>
      </c>
      <c r="B381">
        <v>294.3900146484375</v>
      </c>
    </row>
    <row r="382" spans="1:2" x14ac:dyDescent="0.25">
      <c r="A382" s="31">
        <v>32526</v>
      </c>
      <c r="B382">
        <v>297.48001098632813</v>
      </c>
    </row>
    <row r="383" spans="1:2" x14ac:dyDescent="0.25">
      <c r="A383" s="31">
        <v>32527</v>
      </c>
      <c r="B383">
        <v>297.8699951171875</v>
      </c>
    </row>
    <row r="384" spans="1:2" x14ac:dyDescent="0.25">
      <c r="A384" s="31">
        <v>32528</v>
      </c>
      <c r="B384">
        <v>297.60000610351563</v>
      </c>
    </row>
    <row r="385" spans="1:2" x14ac:dyDescent="0.25">
      <c r="A385" s="31">
        <v>32529</v>
      </c>
      <c r="B385">
        <v>297.60000610351563</v>
      </c>
    </row>
    <row r="386" spans="1:2" x14ac:dyDescent="0.25">
      <c r="A386" s="31">
        <v>32530</v>
      </c>
      <c r="B386">
        <v>297.60000610351563</v>
      </c>
    </row>
    <row r="387" spans="1:2" x14ac:dyDescent="0.25">
      <c r="A387" s="31">
        <v>32531</v>
      </c>
      <c r="B387">
        <v>295.44000244140619</v>
      </c>
    </row>
    <row r="388" spans="1:2" x14ac:dyDescent="0.25">
      <c r="A388" s="31">
        <v>32532</v>
      </c>
      <c r="B388">
        <v>299.6400146484375</v>
      </c>
    </row>
    <row r="389" spans="1:2" x14ac:dyDescent="0.25">
      <c r="A389" s="31">
        <v>32533</v>
      </c>
      <c r="B389">
        <v>300.35000610351563</v>
      </c>
    </row>
    <row r="390" spans="1:2" x14ac:dyDescent="0.25">
      <c r="A390" s="31">
        <v>32534</v>
      </c>
      <c r="B390">
        <v>303.01998901367188</v>
      </c>
    </row>
    <row r="391" spans="1:2" x14ac:dyDescent="0.25">
      <c r="A391" s="31">
        <v>32535</v>
      </c>
      <c r="B391">
        <v>305.239990234375</v>
      </c>
    </row>
    <row r="392" spans="1:2" x14ac:dyDescent="0.25">
      <c r="A392" s="31">
        <v>32536</v>
      </c>
      <c r="B392">
        <v>305.239990234375</v>
      </c>
    </row>
    <row r="393" spans="1:2" x14ac:dyDescent="0.25">
      <c r="A393" s="31">
        <v>32537</v>
      </c>
      <c r="B393">
        <v>305.239990234375</v>
      </c>
    </row>
    <row r="394" spans="1:2" x14ac:dyDescent="0.25">
      <c r="A394" s="31">
        <v>32538</v>
      </c>
      <c r="B394">
        <v>306.510009765625</v>
      </c>
    </row>
    <row r="395" spans="1:2" x14ac:dyDescent="0.25">
      <c r="A395" s="31">
        <v>32539</v>
      </c>
      <c r="B395">
        <v>309.20999145507813</v>
      </c>
    </row>
    <row r="396" spans="1:2" x14ac:dyDescent="0.25">
      <c r="A396" s="31">
        <v>32540</v>
      </c>
      <c r="B396">
        <v>308.8599853515625</v>
      </c>
    </row>
    <row r="397" spans="1:2" x14ac:dyDescent="0.25">
      <c r="A397" s="31">
        <v>32541</v>
      </c>
      <c r="B397">
        <v>308.760009765625</v>
      </c>
    </row>
    <row r="398" spans="1:2" x14ac:dyDescent="0.25">
      <c r="A398" s="31">
        <v>32542</v>
      </c>
      <c r="B398">
        <v>308.91000366210938</v>
      </c>
    </row>
    <row r="399" spans="1:2" x14ac:dyDescent="0.25">
      <c r="A399" s="31">
        <v>32543</v>
      </c>
      <c r="B399">
        <v>308.91000366210938</v>
      </c>
    </row>
    <row r="400" spans="1:2" x14ac:dyDescent="0.25">
      <c r="A400" s="31">
        <v>32544</v>
      </c>
      <c r="B400">
        <v>308.91000366210938</v>
      </c>
    </row>
    <row r="401" spans="1:2" x14ac:dyDescent="0.25">
      <c r="A401" s="31">
        <v>32545</v>
      </c>
      <c r="B401">
        <v>308.16000366210938</v>
      </c>
    </row>
    <row r="402" spans="1:2" x14ac:dyDescent="0.25">
      <c r="A402" s="31">
        <v>32546</v>
      </c>
      <c r="B402">
        <v>311.92999267578119</v>
      </c>
    </row>
    <row r="403" spans="1:2" x14ac:dyDescent="0.25">
      <c r="A403" s="31">
        <v>32547</v>
      </c>
      <c r="B403">
        <v>310.92001342773438</v>
      </c>
    </row>
    <row r="404" spans="1:2" x14ac:dyDescent="0.25">
      <c r="A404" s="31">
        <v>32548</v>
      </c>
      <c r="B404">
        <v>308.29998779296881</v>
      </c>
    </row>
    <row r="405" spans="1:2" x14ac:dyDescent="0.25">
      <c r="A405" s="31">
        <v>32549</v>
      </c>
      <c r="B405">
        <v>304.19000244140619</v>
      </c>
    </row>
    <row r="406" spans="1:2" x14ac:dyDescent="0.25">
      <c r="A406" s="31">
        <v>32550</v>
      </c>
      <c r="B406">
        <v>304.19000244140619</v>
      </c>
    </row>
    <row r="407" spans="1:2" x14ac:dyDescent="0.25">
      <c r="A407" s="31">
        <v>32551</v>
      </c>
      <c r="B407">
        <v>304.19000244140619</v>
      </c>
    </row>
    <row r="408" spans="1:2" x14ac:dyDescent="0.25">
      <c r="A408" s="31">
        <v>32552</v>
      </c>
      <c r="B408">
        <v>304.8800048828125</v>
      </c>
    </row>
    <row r="409" spans="1:2" x14ac:dyDescent="0.25">
      <c r="A409" s="31">
        <v>32553</v>
      </c>
      <c r="B409">
        <v>304.20001220703119</v>
      </c>
    </row>
    <row r="410" spans="1:2" x14ac:dyDescent="0.25">
      <c r="A410" s="31">
        <v>32554</v>
      </c>
      <c r="B410">
        <v>306.760009765625</v>
      </c>
    </row>
    <row r="411" spans="1:2" x14ac:dyDescent="0.25">
      <c r="A411" s="31">
        <v>32555</v>
      </c>
      <c r="B411">
        <v>307.3599853515625</v>
      </c>
    </row>
    <row r="412" spans="1:2" x14ac:dyDescent="0.25">
      <c r="A412" s="31">
        <v>32556</v>
      </c>
      <c r="B412">
        <v>309.489990234375</v>
      </c>
    </row>
    <row r="413" spans="1:2" x14ac:dyDescent="0.25">
      <c r="A413" s="31">
        <v>32557</v>
      </c>
      <c r="B413">
        <v>309.489990234375</v>
      </c>
    </row>
    <row r="414" spans="1:2" x14ac:dyDescent="0.25">
      <c r="A414" s="31">
        <v>32558</v>
      </c>
      <c r="B414">
        <v>309.489990234375</v>
      </c>
    </row>
    <row r="415" spans="1:2" x14ac:dyDescent="0.25">
      <c r="A415" s="31">
        <v>32559</v>
      </c>
      <c r="B415">
        <v>309.489990234375</v>
      </c>
    </row>
    <row r="416" spans="1:2" x14ac:dyDescent="0.25">
      <c r="A416" s="31">
        <v>32560</v>
      </c>
      <c r="B416">
        <v>308.69000244140619</v>
      </c>
    </row>
    <row r="417" spans="1:2" x14ac:dyDescent="0.25">
      <c r="A417" s="31">
        <v>32561</v>
      </c>
      <c r="B417">
        <v>303.42001342773438</v>
      </c>
    </row>
    <row r="418" spans="1:2" x14ac:dyDescent="0.25">
      <c r="A418" s="31">
        <v>32562</v>
      </c>
      <c r="B418">
        <v>304.69000244140619</v>
      </c>
    </row>
    <row r="419" spans="1:2" x14ac:dyDescent="0.25">
      <c r="A419" s="31">
        <v>32563</v>
      </c>
      <c r="B419">
        <v>299.55999755859381</v>
      </c>
    </row>
    <row r="420" spans="1:2" x14ac:dyDescent="0.25">
      <c r="A420" s="31">
        <v>32564</v>
      </c>
      <c r="B420">
        <v>299.55999755859381</v>
      </c>
    </row>
    <row r="421" spans="1:2" x14ac:dyDescent="0.25">
      <c r="A421" s="31">
        <v>32565</v>
      </c>
      <c r="B421">
        <v>299.55999755859381</v>
      </c>
    </row>
    <row r="422" spans="1:2" x14ac:dyDescent="0.25">
      <c r="A422" s="31">
        <v>32566</v>
      </c>
      <c r="B422">
        <v>300.3800048828125</v>
      </c>
    </row>
    <row r="423" spans="1:2" x14ac:dyDescent="0.25">
      <c r="A423" s="31">
        <v>32567</v>
      </c>
      <c r="B423">
        <v>301.510009765625</v>
      </c>
    </row>
    <row r="424" spans="1:2" x14ac:dyDescent="0.25">
      <c r="A424" s="31">
        <v>32568</v>
      </c>
      <c r="B424">
        <v>299.76998901367188</v>
      </c>
    </row>
    <row r="425" spans="1:2" x14ac:dyDescent="0.25">
      <c r="A425" s="31">
        <v>32569</v>
      </c>
      <c r="B425">
        <v>302.76998901367188</v>
      </c>
    </row>
    <row r="426" spans="1:2" x14ac:dyDescent="0.25">
      <c r="A426" s="31">
        <v>32570</v>
      </c>
      <c r="B426">
        <v>304.05999755859381</v>
      </c>
    </row>
    <row r="427" spans="1:2" x14ac:dyDescent="0.25">
      <c r="A427" s="31">
        <v>32571</v>
      </c>
      <c r="B427">
        <v>304.05999755859381</v>
      </c>
    </row>
    <row r="428" spans="1:2" x14ac:dyDescent="0.25">
      <c r="A428" s="31">
        <v>32572</v>
      </c>
      <c r="B428">
        <v>304.05999755859381</v>
      </c>
    </row>
    <row r="429" spans="1:2" x14ac:dyDescent="0.25">
      <c r="A429" s="31">
        <v>32573</v>
      </c>
      <c r="B429">
        <v>307.92999267578119</v>
      </c>
    </row>
    <row r="430" spans="1:2" x14ac:dyDescent="0.25">
      <c r="A430" s="31">
        <v>32574</v>
      </c>
      <c r="B430">
        <v>306.98001098632813</v>
      </c>
    </row>
    <row r="431" spans="1:2" x14ac:dyDescent="0.25">
      <c r="A431" s="31">
        <v>32575</v>
      </c>
      <c r="B431">
        <v>307.20999145507813</v>
      </c>
    </row>
    <row r="432" spans="1:2" x14ac:dyDescent="0.25">
      <c r="A432" s="31">
        <v>32576</v>
      </c>
      <c r="B432">
        <v>307.17999267578119</v>
      </c>
    </row>
    <row r="433" spans="1:2" x14ac:dyDescent="0.25">
      <c r="A433" s="31">
        <v>32577</v>
      </c>
      <c r="B433">
        <v>306.10000610351563</v>
      </c>
    </row>
    <row r="434" spans="1:2" x14ac:dyDescent="0.25">
      <c r="A434" s="31">
        <v>32578</v>
      </c>
      <c r="B434">
        <v>306.10000610351563</v>
      </c>
    </row>
    <row r="435" spans="1:2" x14ac:dyDescent="0.25">
      <c r="A435" s="31">
        <v>32579</v>
      </c>
      <c r="B435">
        <v>306.10000610351563</v>
      </c>
    </row>
    <row r="436" spans="1:2" x14ac:dyDescent="0.25">
      <c r="A436" s="31">
        <v>32580</v>
      </c>
      <c r="B436">
        <v>308.67999267578119</v>
      </c>
    </row>
    <row r="437" spans="1:2" x14ac:dyDescent="0.25">
      <c r="A437" s="31">
        <v>32581</v>
      </c>
      <c r="B437">
        <v>308.510009765625</v>
      </c>
    </row>
    <row r="438" spans="1:2" x14ac:dyDescent="0.25">
      <c r="A438" s="31">
        <v>32582</v>
      </c>
      <c r="B438">
        <v>310.1300048828125</v>
      </c>
    </row>
    <row r="439" spans="1:2" x14ac:dyDescent="0.25">
      <c r="A439" s="31">
        <v>32583</v>
      </c>
      <c r="B439">
        <v>313.02999877929688</v>
      </c>
    </row>
    <row r="440" spans="1:2" x14ac:dyDescent="0.25">
      <c r="A440" s="31">
        <v>32584</v>
      </c>
      <c r="B440">
        <v>305.989990234375</v>
      </c>
    </row>
    <row r="441" spans="1:2" x14ac:dyDescent="0.25">
      <c r="A441" s="31">
        <v>32585</v>
      </c>
      <c r="B441">
        <v>305.989990234375</v>
      </c>
    </row>
    <row r="442" spans="1:2" x14ac:dyDescent="0.25">
      <c r="A442" s="31">
        <v>32586</v>
      </c>
      <c r="B442">
        <v>305.989990234375</v>
      </c>
    </row>
    <row r="443" spans="1:2" x14ac:dyDescent="0.25">
      <c r="A443" s="31">
        <v>32587</v>
      </c>
      <c r="B443">
        <v>303.10000610351563</v>
      </c>
    </row>
    <row r="444" spans="1:2" x14ac:dyDescent="0.25">
      <c r="A444" s="31">
        <v>32588</v>
      </c>
      <c r="B444">
        <v>304.57998657226563</v>
      </c>
    </row>
    <row r="445" spans="1:2" x14ac:dyDescent="0.25">
      <c r="A445" s="31">
        <v>32589</v>
      </c>
      <c r="B445">
        <v>303.70001220703119</v>
      </c>
    </row>
    <row r="446" spans="1:2" x14ac:dyDescent="0.25">
      <c r="A446" s="31">
        <v>32590</v>
      </c>
      <c r="B446">
        <v>302.1199951171875</v>
      </c>
    </row>
    <row r="447" spans="1:2" x14ac:dyDescent="0.25">
      <c r="A447" s="31">
        <v>32591</v>
      </c>
      <c r="B447">
        <v>302.1199951171875</v>
      </c>
    </row>
    <row r="448" spans="1:2" x14ac:dyDescent="0.25">
      <c r="A448" s="31">
        <v>32592</v>
      </c>
      <c r="B448">
        <v>302.1199951171875</v>
      </c>
    </row>
    <row r="449" spans="1:2" x14ac:dyDescent="0.25">
      <c r="A449" s="31">
        <v>32593</v>
      </c>
      <c r="B449">
        <v>302.1199951171875</v>
      </c>
    </row>
    <row r="450" spans="1:2" x14ac:dyDescent="0.25">
      <c r="A450" s="31">
        <v>32594</v>
      </c>
      <c r="B450">
        <v>303.98001098632813</v>
      </c>
    </row>
    <row r="451" spans="1:2" x14ac:dyDescent="0.25">
      <c r="A451" s="31">
        <v>32595</v>
      </c>
      <c r="B451">
        <v>305.05999755859381</v>
      </c>
    </row>
    <row r="452" spans="1:2" x14ac:dyDescent="0.25">
      <c r="A452" s="31">
        <v>32596</v>
      </c>
      <c r="B452">
        <v>305.8599853515625</v>
      </c>
    </row>
    <row r="453" spans="1:2" x14ac:dyDescent="0.25">
      <c r="A453" s="31">
        <v>32597</v>
      </c>
      <c r="B453">
        <v>306.07998657226563</v>
      </c>
    </row>
    <row r="454" spans="1:2" x14ac:dyDescent="0.25">
      <c r="A454" s="31">
        <v>32598</v>
      </c>
      <c r="B454">
        <v>308.54000854492188</v>
      </c>
    </row>
    <row r="455" spans="1:2" x14ac:dyDescent="0.25">
      <c r="A455" s="31">
        <v>32599</v>
      </c>
      <c r="B455">
        <v>308.54000854492188</v>
      </c>
    </row>
    <row r="456" spans="1:2" x14ac:dyDescent="0.25">
      <c r="A456" s="31">
        <v>32600</v>
      </c>
      <c r="B456">
        <v>308.54000854492188</v>
      </c>
    </row>
    <row r="457" spans="1:2" x14ac:dyDescent="0.25">
      <c r="A457" s="31">
        <v>32601</v>
      </c>
      <c r="B457">
        <v>310.20999145507813</v>
      </c>
    </row>
    <row r="458" spans="1:2" x14ac:dyDescent="0.25">
      <c r="A458" s="31">
        <v>32602</v>
      </c>
      <c r="B458">
        <v>309.22000122070313</v>
      </c>
    </row>
    <row r="459" spans="1:2" x14ac:dyDescent="0.25">
      <c r="A459" s="31">
        <v>32603</v>
      </c>
      <c r="B459">
        <v>310.20001220703119</v>
      </c>
    </row>
    <row r="460" spans="1:2" x14ac:dyDescent="0.25">
      <c r="A460" s="31">
        <v>32604</v>
      </c>
      <c r="B460">
        <v>309.20999145507813</v>
      </c>
    </row>
    <row r="461" spans="1:2" x14ac:dyDescent="0.25">
      <c r="A461" s="31">
        <v>32605</v>
      </c>
      <c r="B461">
        <v>311.16000366210938</v>
      </c>
    </row>
    <row r="462" spans="1:2" x14ac:dyDescent="0.25">
      <c r="A462" s="31">
        <v>32606</v>
      </c>
      <c r="B462">
        <v>311.16000366210938</v>
      </c>
    </row>
    <row r="463" spans="1:2" x14ac:dyDescent="0.25">
      <c r="A463" s="31">
        <v>32607</v>
      </c>
      <c r="B463">
        <v>311.16000366210938</v>
      </c>
    </row>
    <row r="464" spans="1:2" x14ac:dyDescent="0.25">
      <c r="A464" s="31">
        <v>32608</v>
      </c>
      <c r="B464">
        <v>311.14999389648438</v>
      </c>
    </row>
    <row r="465" spans="1:2" x14ac:dyDescent="0.25">
      <c r="A465" s="31">
        <v>32609</v>
      </c>
      <c r="B465">
        <v>312.60000610351563</v>
      </c>
    </row>
    <row r="466" spans="1:2" x14ac:dyDescent="0.25">
      <c r="A466" s="31">
        <v>32610</v>
      </c>
      <c r="B466">
        <v>313.1300048828125</v>
      </c>
    </row>
    <row r="467" spans="1:2" x14ac:dyDescent="0.25">
      <c r="A467" s="31">
        <v>32611</v>
      </c>
      <c r="B467">
        <v>310.44000244140619</v>
      </c>
    </row>
    <row r="468" spans="1:2" x14ac:dyDescent="0.25">
      <c r="A468" s="31">
        <v>32612</v>
      </c>
      <c r="B468">
        <v>315.6400146484375</v>
      </c>
    </row>
    <row r="469" spans="1:2" x14ac:dyDescent="0.25">
      <c r="A469" s="31">
        <v>32613</v>
      </c>
      <c r="B469">
        <v>315.6400146484375</v>
      </c>
    </row>
    <row r="470" spans="1:2" x14ac:dyDescent="0.25">
      <c r="A470" s="31">
        <v>32614</v>
      </c>
      <c r="B470">
        <v>315.6400146484375</v>
      </c>
    </row>
    <row r="471" spans="1:2" x14ac:dyDescent="0.25">
      <c r="A471" s="31">
        <v>32615</v>
      </c>
      <c r="B471">
        <v>316.04000854492188</v>
      </c>
    </row>
    <row r="472" spans="1:2" x14ac:dyDescent="0.25">
      <c r="A472" s="31">
        <v>32616</v>
      </c>
      <c r="B472">
        <v>320.57000732421881</v>
      </c>
    </row>
    <row r="473" spans="1:2" x14ac:dyDescent="0.25">
      <c r="A473" s="31">
        <v>32617</v>
      </c>
      <c r="B473">
        <v>321.760009765625</v>
      </c>
    </row>
    <row r="474" spans="1:2" x14ac:dyDescent="0.25">
      <c r="A474" s="31">
        <v>32618</v>
      </c>
      <c r="B474">
        <v>320.760009765625</v>
      </c>
    </row>
    <row r="475" spans="1:2" x14ac:dyDescent="0.25">
      <c r="A475" s="31">
        <v>32619</v>
      </c>
      <c r="B475">
        <v>324.33999633789063</v>
      </c>
    </row>
    <row r="476" spans="1:2" x14ac:dyDescent="0.25">
      <c r="A476" s="31">
        <v>32620</v>
      </c>
      <c r="B476">
        <v>324.33999633789063</v>
      </c>
    </row>
    <row r="477" spans="1:2" x14ac:dyDescent="0.25">
      <c r="A477" s="31">
        <v>32621</v>
      </c>
      <c r="B477">
        <v>324.33999633789063</v>
      </c>
    </row>
    <row r="478" spans="1:2" x14ac:dyDescent="0.25">
      <c r="A478" s="31">
        <v>32622</v>
      </c>
      <c r="B478">
        <v>323.44000244140619</v>
      </c>
    </row>
    <row r="479" spans="1:2" x14ac:dyDescent="0.25">
      <c r="A479" s="31">
        <v>32623</v>
      </c>
      <c r="B479">
        <v>321.45999145507813</v>
      </c>
    </row>
    <row r="480" spans="1:2" x14ac:dyDescent="0.25">
      <c r="A480" s="31">
        <v>32624</v>
      </c>
      <c r="B480">
        <v>321.70999145507813</v>
      </c>
    </row>
    <row r="481" spans="1:2" x14ac:dyDescent="0.25">
      <c r="A481" s="31">
        <v>32625</v>
      </c>
      <c r="B481">
        <v>324.489990234375</v>
      </c>
    </row>
    <row r="482" spans="1:2" x14ac:dyDescent="0.25">
      <c r="A482" s="31">
        <v>32626</v>
      </c>
      <c r="B482">
        <v>324.55999755859381</v>
      </c>
    </row>
    <row r="483" spans="1:2" x14ac:dyDescent="0.25">
      <c r="A483" s="31">
        <v>32627</v>
      </c>
      <c r="B483">
        <v>324.55999755859381</v>
      </c>
    </row>
    <row r="484" spans="1:2" x14ac:dyDescent="0.25">
      <c r="A484" s="31">
        <v>32628</v>
      </c>
      <c r="B484">
        <v>324.55999755859381</v>
      </c>
    </row>
    <row r="485" spans="1:2" x14ac:dyDescent="0.25">
      <c r="A485" s="31">
        <v>32629</v>
      </c>
      <c r="B485">
        <v>324.1099853515625</v>
      </c>
    </row>
    <row r="486" spans="1:2" x14ac:dyDescent="0.25">
      <c r="A486" s="31">
        <v>32630</v>
      </c>
      <c r="B486">
        <v>323.1400146484375</v>
      </c>
    </row>
    <row r="487" spans="1:2" x14ac:dyDescent="0.25">
      <c r="A487" s="31">
        <v>32631</v>
      </c>
      <c r="B487">
        <v>323.239990234375</v>
      </c>
    </row>
    <row r="488" spans="1:2" x14ac:dyDescent="0.25">
      <c r="A488" s="31">
        <v>32632</v>
      </c>
      <c r="B488">
        <v>323.01998901367188</v>
      </c>
    </row>
    <row r="489" spans="1:2" x14ac:dyDescent="0.25">
      <c r="A489" s="31">
        <v>32633</v>
      </c>
      <c r="B489">
        <v>322.95001220703119</v>
      </c>
    </row>
    <row r="490" spans="1:2" x14ac:dyDescent="0.25">
      <c r="A490" s="31">
        <v>32634</v>
      </c>
      <c r="B490">
        <v>322.95001220703119</v>
      </c>
    </row>
    <row r="491" spans="1:2" x14ac:dyDescent="0.25">
      <c r="A491" s="31">
        <v>32635</v>
      </c>
      <c r="B491">
        <v>322.95001220703119</v>
      </c>
    </row>
    <row r="492" spans="1:2" x14ac:dyDescent="0.25">
      <c r="A492" s="31">
        <v>32636</v>
      </c>
      <c r="B492">
        <v>321.39999389648438</v>
      </c>
    </row>
    <row r="493" spans="1:2" x14ac:dyDescent="0.25">
      <c r="A493" s="31">
        <v>32637</v>
      </c>
      <c r="B493">
        <v>320.739990234375</v>
      </c>
    </row>
    <row r="494" spans="1:2" x14ac:dyDescent="0.25">
      <c r="A494" s="31">
        <v>32638</v>
      </c>
      <c r="B494">
        <v>321.39999389648438</v>
      </c>
    </row>
    <row r="495" spans="1:2" x14ac:dyDescent="0.25">
      <c r="A495" s="31">
        <v>32639</v>
      </c>
      <c r="B495">
        <v>322.6300048828125</v>
      </c>
    </row>
    <row r="496" spans="1:2" x14ac:dyDescent="0.25">
      <c r="A496" s="31">
        <v>32640</v>
      </c>
      <c r="B496">
        <v>329.8900146484375</v>
      </c>
    </row>
    <row r="497" spans="1:2" x14ac:dyDescent="0.25">
      <c r="A497" s="31">
        <v>32641</v>
      </c>
      <c r="B497">
        <v>329.8900146484375</v>
      </c>
    </row>
    <row r="498" spans="1:2" x14ac:dyDescent="0.25">
      <c r="A498" s="31">
        <v>32642</v>
      </c>
      <c r="B498">
        <v>329.8900146484375</v>
      </c>
    </row>
    <row r="499" spans="1:2" x14ac:dyDescent="0.25">
      <c r="A499" s="31">
        <v>32643</v>
      </c>
      <c r="B499">
        <v>332.45999145507813</v>
      </c>
    </row>
    <row r="500" spans="1:2" x14ac:dyDescent="0.25">
      <c r="A500" s="31">
        <v>32644</v>
      </c>
      <c r="B500">
        <v>331.73001098632813</v>
      </c>
    </row>
    <row r="501" spans="1:2" x14ac:dyDescent="0.25">
      <c r="A501" s="31">
        <v>32645</v>
      </c>
      <c r="B501">
        <v>334.04998779296881</v>
      </c>
    </row>
    <row r="502" spans="1:2" x14ac:dyDescent="0.25">
      <c r="A502" s="31">
        <v>32646</v>
      </c>
      <c r="B502">
        <v>334.60000610351563</v>
      </c>
    </row>
    <row r="503" spans="1:2" x14ac:dyDescent="0.25">
      <c r="A503" s="31">
        <v>32647</v>
      </c>
      <c r="B503">
        <v>338.04998779296881</v>
      </c>
    </row>
    <row r="504" spans="1:2" x14ac:dyDescent="0.25">
      <c r="A504" s="31">
        <v>32648</v>
      </c>
      <c r="B504">
        <v>338.04998779296881</v>
      </c>
    </row>
    <row r="505" spans="1:2" x14ac:dyDescent="0.25">
      <c r="A505" s="31">
        <v>32649</v>
      </c>
      <c r="B505">
        <v>338.04998779296881</v>
      </c>
    </row>
    <row r="506" spans="1:2" x14ac:dyDescent="0.25">
      <c r="A506" s="31">
        <v>32650</v>
      </c>
      <c r="B506">
        <v>338.92001342773438</v>
      </c>
    </row>
    <row r="507" spans="1:2" x14ac:dyDescent="0.25">
      <c r="A507" s="31">
        <v>32651</v>
      </c>
      <c r="B507">
        <v>335.07000732421881</v>
      </c>
    </row>
    <row r="508" spans="1:2" x14ac:dyDescent="0.25">
      <c r="A508" s="31">
        <v>32652</v>
      </c>
      <c r="B508">
        <v>335.98001098632813</v>
      </c>
    </row>
    <row r="509" spans="1:2" x14ac:dyDescent="0.25">
      <c r="A509" s="31">
        <v>32653</v>
      </c>
      <c r="B509">
        <v>336.08999633789063</v>
      </c>
    </row>
    <row r="510" spans="1:2" x14ac:dyDescent="0.25">
      <c r="A510" s="31">
        <v>32654</v>
      </c>
      <c r="B510">
        <v>338.739990234375</v>
      </c>
    </row>
    <row r="511" spans="1:2" x14ac:dyDescent="0.25">
      <c r="A511" s="31">
        <v>32655</v>
      </c>
      <c r="B511">
        <v>338.739990234375</v>
      </c>
    </row>
    <row r="512" spans="1:2" x14ac:dyDescent="0.25">
      <c r="A512" s="31">
        <v>32656</v>
      </c>
      <c r="B512">
        <v>338.739990234375</v>
      </c>
    </row>
    <row r="513" spans="1:2" x14ac:dyDescent="0.25">
      <c r="A513" s="31">
        <v>32657</v>
      </c>
      <c r="B513">
        <v>338.739990234375</v>
      </c>
    </row>
    <row r="514" spans="1:2" x14ac:dyDescent="0.25">
      <c r="A514" s="31">
        <v>32658</v>
      </c>
      <c r="B514">
        <v>336.1400146484375</v>
      </c>
    </row>
    <row r="515" spans="1:2" x14ac:dyDescent="0.25">
      <c r="A515" s="31">
        <v>32659</v>
      </c>
      <c r="B515">
        <v>337.69000244140619</v>
      </c>
    </row>
    <row r="516" spans="1:2" x14ac:dyDescent="0.25">
      <c r="A516" s="31">
        <v>32660</v>
      </c>
      <c r="B516">
        <v>339.25</v>
      </c>
    </row>
    <row r="517" spans="1:2" x14ac:dyDescent="0.25">
      <c r="A517" s="31">
        <v>32661</v>
      </c>
      <c r="B517">
        <v>343</v>
      </c>
    </row>
    <row r="518" spans="1:2" x14ac:dyDescent="0.25">
      <c r="A518" s="31">
        <v>32662</v>
      </c>
      <c r="B518">
        <v>343</v>
      </c>
    </row>
    <row r="519" spans="1:2" x14ac:dyDescent="0.25">
      <c r="A519" s="31">
        <v>32663</v>
      </c>
      <c r="B519">
        <v>343</v>
      </c>
    </row>
    <row r="520" spans="1:2" x14ac:dyDescent="0.25">
      <c r="A520" s="31">
        <v>32664</v>
      </c>
      <c r="B520">
        <v>339.3800048828125</v>
      </c>
    </row>
    <row r="521" spans="1:2" x14ac:dyDescent="0.25">
      <c r="A521" s="31">
        <v>32665</v>
      </c>
      <c r="B521">
        <v>341.79998779296881</v>
      </c>
    </row>
    <row r="522" spans="1:2" x14ac:dyDescent="0.25">
      <c r="A522" s="31">
        <v>32666</v>
      </c>
      <c r="B522">
        <v>344.66000366210938</v>
      </c>
    </row>
    <row r="523" spans="1:2" x14ac:dyDescent="0.25">
      <c r="A523" s="31">
        <v>32667</v>
      </c>
      <c r="B523">
        <v>344.45001220703119</v>
      </c>
    </row>
    <row r="524" spans="1:2" x14ac:dyDescent="0.25">
      <c r="A524" s="31">
        <v>32668</v>
      </c>
      <c r="B524">
        <v>344.510009765625</v>
      </c>
    </row>
    <row r="525" spans="1:2" x14ac:dyDescent="0.25">
      <c r="A525" s="31">
        <v>32669</v>
      </c>
      <c r="B525">
        <v>344.510009765625</v>
      </c>
    </row>
    <row r="526" spans="1:2" x14ac:dyDescent="0.25">
      <c r="A526" s="31">
        <v>32670</v>
      </c>
      <c r="B526">
        <v>344.510009765625</v>
      </c>
    </row>
    <row r="527" spans="1:2" x14ac:dyDescent="0.25">
      <c r="A527" s="31">
        <v>32671</v>
      </c>
      <c r="B527">
        <v>344.07000732421881</v>
      </c>
    </row>
    <row r="528" spans="1:2" x14ac:dyDescent="0.25">
      <c r="A528" s="31">
        <v>32672</v>
      </c>
      <c r="B528">
        <v>341.6300048828125</v>
      </c>
    </row>
    <row r="529" spans="1:2" x14ac:dyDescent="0.25">
      <c r="A529" s="31">
        <v>32673</v>
      </c>
      <c r="B529">
        <v>341.55999755859381</v>
      </c>
    </row>
    <row r="530" spans="1:2" x14ac:dyDescent="0.25">
      <c r="A530" s="31">
        <v>32674</v>
      </c>
      <c r="B530">
        <v>337.6099853515625</v>
      </c>
    </row>
    <row r="531" spans="1:2" x14ac:dyDescent="0.25">
      <c r="A531" s="31">
        <v>32675</v>
      </c>
      <c r="B531">
        <v>338.95001220703119</v>
      </c>
    </row>
    <row r="532" spans="1:2" x14ac:dyDescent="0.25">
      <c r="A532" s="31">
        <v>32676</v>
      </c>
      <c r="B532">
        <v>338.95001220703119</v>
      </c>
    </row>
    <row r="533" spans="1:2" x14ac:dyDescent="0.25">
      <c r="A533" s="31">
        <v>32677</v>
      </c>
      <c r="B533">
        <v>338.95001220703119</v>
      </c>
    </row>
    <row r="534" spans="1:2" x14ac:dyDescent="0.25">
      <c r="A534" s="31">
        <v>32678</v>
      </c>
      <c r="B534">
        <v>339.57000732421881</v>
      </c>
    </row>
    <row r="535" spans="1:2" x14ac:dyDescent="0.25">
      <c r="A535" s="31">
        <v>32679</v>
      </c>
      <c r="B535">
        <v>338.92001342773438</v>
      </c>
    </row>
    <row r="536" spans="1:2" x14ac:dyDescent="0.25">
      <c r="A536" s="31">
        <v>32680</v>
      </c>
      <c r="B536">
        <v>338.1099853515625</v>
      </c>
    </row>
    <row r="537" spans="1:2" x14ac:dyDescent="0.25">
      <c r="A537" s="31">
        <v>32681</v>
      </c>
      <c r="B537">
        <v>341.1099853515625</v>
      </c>
    </row>
    <row r="538" spans="1:2" x14ac:dyDescent="0.25">
      <c r="A538" s="31">
        <v>32682</v>
      </c>
      <c r="B538">
        <v>346.04000854492188</v>
      </c>
    </row>
    <row r="539" spans="1:2" x14ac:dyDescent="0.25">
      <c r="A539" s="31">
        <v>32683</v>
      </c>
      <c r="B539">
        <v>346.04000854492188</v>
      </c>
    </row>
    <row r="540" spans="1:2" x14ac:dyDescent="0.25">
      <c r="A540" s="31">
        <v>32684</v>
      </c>
      <c r="B540">
        <v>346.04000854492188</v>
      </c>
    </row>
    <row r="541" spans="1:2" x14ac:dyDescent="0.25">
      <c r="A541" s="31">
        <v>32685</v>
      </c>
      <c r="B541">
        <v>344.76998901367188</v>
      </c>
    </row>
    <row r="542" spans="1:2" x14ac:dyDescent="0.25">
      <c r="A542" s="31">
        <v>32686</v>
      </c>
      <c r="B542">
        <v>346.72000122070313</v>
      </c>
    </row>
    <row r="543" spans="1:2" x14ac:dyDescent="0.25">
      <c r="A543" s="31">
        <v>32687</v>
      </c>
      <c r="B543">
        <v>343.989990234375</v>
      </c>
    </row>
    <row r="544" spans="1:2" x14ac:dyDescent="0.25">
      <c r="A544" s="31">
        <v>32688</v>
      </c>
      <c r="B544">
        <v>337.51998901367188</v>
      </c>
    </row>
    <row r="545" spans="1:2" x14ac:dyDescent="0.25">
      <c r="A545" s="31">
        <v>32689</v>
      </c>
      <c r="B545">
        <v>335.77999877929688</v>
      </c>
    </row>
    <row r="546" spans="1:2" x14ac:dyDescent="0.25">
      <c r="A546" s="31">
        <v>32690</v>
      </c>
      <c r="B546">
        <v>335.77999877929688</v>
      </c>
    </row>
    <row r="547" spans="1:2" x14ac:dyDescent="0.25">
      <c r="A547" s="31">
        <v>32691</v>
      </c>
      <c r="B547">
        <v>335.77999877929688</v>
      </c>
    </row>
    <row r="548" spans="1:2" x14ac:dyDescent="0.25">
      <c r="A548" s="31">
        <v>32692</v>
      </c>
      <c r="B548">
        <v>337.19000244140619</v>
      </c>
    </row>
    <row r="549" spans="1:2" x14ac:dyDescent="0.25">
      <c r="A549" s="31">
        <v>32693</v>
      </c>
      <c r="B549">
        <v>337.19000244140619</v>
      </c>
    </row>
    <row r="550" spans="1:2" x14ac:dyDescent="0.25">
      <c r="A550" s="31">
        <v>32694</v>
      </c>
      <c r="B550">
        <v>338.72000122070313</v>
      </c>
    </row>
    <row r="551" spans="1:2" x14ac:dyDescent="0.25">
      <c r="A551" s="31">
        <v>32695</v>
      </c>
      <c r="B551">
        <v>339.73001098632813</v>
      </c>
    </row>
    <row r="552" spans="1:2" x14ac:dyDescent="0.25">
      <c r="A552" s="31">
        <v>32696</v>
      </c>
      <c r="B552">
        <v>343.27999877929688</v>
      </c>
    </row>
    <row r="553" spans="1:2" x14ac:dyDescent="0.25">
      <c r="A553" s="31">
        <v>32697</v>
      </c>
      <c r="B553">
        <v>343.27999877929688</v>
      </c>
    </row>
    <row r="554" spans="1:2" x14ac:dyDescent="0.25">
      <c r="A554" s="31">
        <v>32698</v>
      </c>
      <c r="B554">
        <v>343.27999877929688</v>
      </c>
    </row>
    <row r="555" spans="1:2" x14ac:dyDescent="0.25">
      <c r="A555" s="31">
        <v>32699</v>
      </c>
      <c r="B555">
        <v>345.60000610351563</v>
      </c>
    </row>
    <row r="556" spans="1:2" x14ac:dyDescent="0.25">
      <c r="A556" s="31">
        <v>32700</v>
      </c>
      <c r="B556">
        <v>347.41000366210938</v>
      </c>
    </row>
    <row r="557" spans="1:2" x14ac:dyDescent="0.25">
      <c r="A557" s="31">
        <v>32701</v>
      </c>
      <c r="B557">
        <v>348.510009765625</v>
      </c>
    </row>
    <row r="558" spans="1:2" x14ac:dyDescent="0.25">
      <c r="A558" s="31">
        <v>32702</v>
      </c>
      <c r="B558">
        <v>348.64999389648438</v>
      </c>
    </row>
    <row r="559" spans="1:2" x14ac:dyDescent="0.25">
      <c r="A559" s="31">
        <v>32703</v>
      </c>
      <c r="B559">
        <v>350.69000244140619</v>
      </c>
    </row>
    <row r="560" spans="1:2" x14ac:dyDescent="0.25">
      <c r="A560" s="31">
        <v>32704</v>
      </c>
      <c r="B560">
        <v>350.69000244140619</v>
      </c>
    </row>
    <row r="561" spans="1:2" x14ac:dyDescent="0.25">
      <c r="A561" s="31">
        <v>32705</v>
      </c>
      <c r="B561">
        <v>350.69000244140619</v>
      </c>
    </row>
    <row r="562" spans="1:2" x14ac:dyDescent="0.25">
      <c r="A562" s="31">
        <v>32706</v>
      </c>
      <c r="B562">
        <v>351.3599853515625</v>
      </c>
    </row>
    <row r="563" spans="1:2" x14ac:dyDescent="0.25">
      <c r="A563" s="31">
        <v>32707</v>
      </c>
      <c r="B563">
        <v>350.23001098632813</v>
      </c>
    </row>
    <row r="564" spans="1:2" x14ac:dyDescent="0.25">
      <c r="A564" s="31">
        <v>32708</v>
      </c>
      <c r="B564">
        <v>354.8599853515625</v>
      </c>
    </row>
    <row r="565" spans="1:2" x14ac:dyDescent="0.25">
      <c r="A565" s="31">
        <v>32709</v>
      </c>
      <c r="B565">
        <v>352.510009765625</v>
      </c>
    </row>
    <row r="566" spans="1:2" x14ac:dyDescent="0.25">
      <c r="A566" s="31">
        <v>32710</v>
      </c>
      <c r="B566">
        <v>355.04000854492188</v>
      </c>
    </row>
    <row r="567" spans="1:2" x14ac:dyDescent="0.25">
      <c r="A567" s="31">
        <v>32711</v>
      </c>
      <c r="B567">
        <v>355.04000854492188</v>
      </c>
    </row>
    <row r="568" spans="1:2" x14ac:dyDescent="0.25">
      <c r="A568" s="31">
        <v>32712</v>
      </c>
      <c r="B568">
        <v>355.04000854492188</v>
      </c>
    </row>
    <row r="569" spans="1:2" x14ac:dyDescent="0.25">
      <c r="A569" s="31">
        <v>32713</v>
      </c>
      <c r="B569">
        <v>352.75</v>
      </c>
    </row>
    <row r="570" spans="1:2" x14ac:dyDescent="0.25">
      <c r="A570" s="31">
        <v>32714</v>
      </c>
      <c r="B570">
        <v>353</v>
      </c>
    </row>
    <row r="571" spans="1:2" x14ac:dyDescent="0.25">
      <c r="A571" s="31">
        <v>32715</v>
      </c>
      <c r="B571">
        <v>357.44000244140619</v>
      </c>
    </row>
    <row r="572" spans="1:2" x14ac:dyDescent="0.25">
      <c r="A572" s="31">
        <v>32716</v>
      </c>
      <c r="B572">
        <v>361.67001342773438</v>
      </c>
    </row>
    <row r="573" spans="1:2" x14ac:dyDescent="0.25">
      <c r="A573" s="31">
        <v>32717</v>
      </c>
      <c r="B573">
        <v>361.85000610351563</v>
      </c>
    </row>
    <row r="574" spans="1:2" x14ac:dyDescent="0.25">
      <c r="A574" s="31">
        <v>32718</v>
      </c>
      <c r="B574">
        <v>361.85000610351563</v>
      </c>
    </row>
    <row r="575" spans="1:2" x14ac:dyDescent="0.25">
      <c r="A575" s="31">
        <v>32719</v>
      </c>
      <c r="B575">
        <v>361.85000610351563</v>
      </c>
    </row>
    <row r="576" spans="1:2" x14ac:dyDescent="0.25">
      <c r="A576" s="31">
        <v>32720</v>
      </c>
      <c r="B576">
        <v>366.10000610351563</v>
      </c>
    </row>
    <row r="577" spans="1:2" x14ac:dyDescent="0.25">
      <c r="A577" s="31">
        <v>32721</v>
      </c>
      <c r="B577">
        <v>363.76998901367188</v>
      </c>
    </row>
    <row r="578" spans="1:2" x14ac:dyDescent="0.25">
      <c r="A578" s="31">
        <v>32722</v>
      </c>
      <c r="B578">
        <v>364.45001220703119</v>
      </c>
    </row>
    <row r="579" spans="1:2" x14ac:dyDescent="0.25">
      <c r="A579" s="31">
        <v>32723</v>
      </c>
      <c r="B579">
        <v>365.02999877929688</v>
      </c>
    </row>
    <row r="580" spans="1:2" x14ac:dyDescent="0.25">
      <c r="A580" s="31">
        <v>32724</v>
      </c>
      <c r="B580">
        <v>364.20999145507813</v>
      </c>
    </row>
    <row r="581" spans="1:2" x14ac:dyDescent="0.25">
      <c r="A581" s="31">
        <v>32725</v>
      </c>
      <c r="B581">
        <v>364.20999145507813</v>
      </c>
    </row>
    <row r="582" spans="1:2" x14ac:dyDescent="0.25">
      <c r="A582" s="31">
        <v>32726</v>
      </c>
      <c r="B582">
        <v>364.20999145507813</v>
      </c>
    </row>
    <row r="583" spans="1:2" x14ac:dyDescent="0.25">
      <c r="A583" s="31">
        <v>32727</v>
      </c>
      <c r="B583">
        <v>370.10000610351563</v>
      </c>
    </row>
    <row r="584" spans="1:2" x14ac:dyDescent="0.25">
      <c r="A584" s="31">
        <v>32728</v>
      </c>
      <c r="B584">
        <v>370.17999267578119</v>
      </c>
    </row>
    <row r="585" spans="1:2" x14ac:dyDescent="0.25">
      <c r="A585" s="31">
        <v>32729</v>
      </c>
      <c r="B585">
        <v>367.69000244140619</v>
      </c>
    </row>
    <row r="586" spans="1:2" x14ac:dyDescent="0.25">
      <c r="A586" s="31">
        <v>32730</v>
      </c>
      <c r="B586">
        <v>369.1199951171875</v>
      </c>
    </row>
    <row r="587" spans="1:2" x14ac:dyDescent="0.25">
      <c r="A587" s="31">
        <v>32731</v>
      </c>
      <c r="B587">
        <v>365.48001098632813</v>
      </c>
    </row>
    <row r="588" spans="1:2" x14ac:dyDescent="0.25">
      <c r="A588" s="31">
        <v>32732</v>
      </c>
      <c r="B588">
        <v>365.48001098632813</v>
      </c>
    </row>
    <row r="589" spans="1:2" x14ac:dyDescent="0.25">
      <c r="A589" s="31">
        <v>32733</v>
      </c>
      <c r="B589">
        <v>365.48001098632813</v>
      </c>
    </row>
    <row r="590" spans="1:2" x14ac:dyDescent="0.25">
      <c r="A590" s="31">
        <v>32734</v>
      </c>
      <c r="B590">
        <v>363.82998657226563</v>
      </c>
    </row>
    <row r="591" spans="1:2" x14ac:dyDescent="0.25">
      <c r="A591" s="31">
        <v>32735</v>
      </c>
      <c r="B591">
        <v>365.60000610351563</v>
      </c>
    </row>
    <row r="592" spans="1:2" x14ac:dyDescent="0.25">
      <c r="A592" s="31">
        <v>32736</v>
      </c>
      <c r="B592">
        <v>366.67001342773438</v>
      </c>
    </row>
    <row r="593" spans="1:2" x14ac:dyDescent="0.25">
      <c r="A593" s="31">
        <v>32737</v>
      </c>
      <c r="B593">
        <v>365.41000366210938</v>
      </c>
    </row>
    <row r="594" spans="1:2" x14ac:dyDescent="0.25">
      <c r="A594" s="31">
        <v>32738</v>
      </c>
      <c r="B594">
        <v>367.08999633789063</v>
      </c>
    </row>
    <row r="595" spans="1:2" x14ac:dyDescent="0.25">
      <c r="A595" s="31">
        <v>32739</v>
      </c>
      <c r="B595">
        <v>367.08999633789063</v>
      </c>
    </row>
    <row r="596" spans="1:2" x14ac:dyDescent="0.25">
      <c r="A596" s="31">
        <v>32740</v>
      </c>
      <c r="B596">
        <v>367.08999633789063</v>
      </c>
    </row>
    <row r="597" spans="1:2" x14ac:dyDescent="0.25">
      <c r="A597" s="31">
        <v>32741</v>
      </c>
      <c r="B597">
        <v>361.47000122070313</v>
      </c>
    </row>
    <row r="598" spans="1:2" x14ac:dyDescent="0.25">
      <c r="A598" s="31">
        <v>32742</v>
      </c>
      <c r="B598">
        <v>362.07000732421881</v>
      </c>
    </row>
    <row r="599" spans="1:2" x14ac:dyDescent="0.25">
      <c r="A599" s="31">
        <v>32743</v>
      </c>
      <c r="B599">
        <v>365.79000854492188</v>
      </c>
    </row>
    <row r="600" spans="1:2" x14ac:dyDescent="0.25">
      <c r="A600" s="31">
        <v>32744</v>
      </c>
      <c r="B600">
        <v>373.02999877929688</v>
      </c>
    </row>
    <row r="601" spans="1:2" x14ac:dyDescent="0.25">
      <c r="A601" s="31">
        <v>32745</v>
      </c>
      <c r="B601">
        <v>372.01998901367188</v>
      </c>
    </row>
    <row r="602" spans="1:2" x14ac:dyDescent="0.25">
      <c r="A602" s="31">
        <v>32746</v>
      </c>
      <c r="B602">
        <v>372.01998901367188</v>
      </c>
    </row>
    <row r="603" spans="1:2" x14ac:dyDescent="0.25">
      <c r="A603" s="31">
        <v>32747</v>
      </c>
      <c r="B603">
        <v>372.01998901367188</v>
      </c>
    </row>
    <row r="604" spans="1:2" x14ac:dyDescent="0.25">
      <c r="A604" s="31">
        <v>32748</v>
      </c>
      <c r="B604">
        <v>373.85000610351563</v>
      </c>
    </row>
    <row r="605" spans="1:2" x14ac:dyDescent="0.25">
      <c r="A605" s="31">
        <v>32749</v>
      </c>
      <c r="B605">
        <v>371.52999877929688</v>
      </c>
    </row>
    <row r="606" spans="1:2" x14ac:dyDescent="0.25">
      <c r="A606" s="31">
        <v>32750</v>
      </c>
      <c r="B606">
        <v>372.39999389648438</v>
      </c>
    </row>
    <row r="607" spans="1:2" x14ac:dyDescent="0.25">
      <c r="A607" s="31">
        <v>32751</v>
      </c>
      <c r="B607">
        <v>373.25</v>
      </c>
    </row>
    <row r="608" spans="1:2" x14ac:dyDescent="0.25">
      <c r="A608" s="31">
        <v>32752</v>
      </c>
      <c r="B608">
        <v>375.77999877929688</v>
      </c>
    </row>
    <row r="609" spans="1:2" x14ac:dyDescent="0.25">
      <c r="A609" s="31">
        <v>32753</v>
      </c>
      <c r="B609">
        <v>375.77999877929688</v>
      </c>
    </row>
    <row r="610" spans="1:2" x14ac:dyDescent="0.25">
      <c r="A610" s="31">
        <v>32754</v>
      </c>
      <c r="B610">
        <v>375.77999877929688</v>
      </c>
    </row>
    <row r="611" spans="1:2" x14ac:dyDescent="0.25">
      <c r="A611" s="31">
        <v>32755</v>
      </c>
      <c r="B611">
        <v>375.77999877929688</v>
      </c>
    </row>
    <row r="612" spans="1:2" x14ac:dyDescent="0.25">
      <c r="A612" s="31">
        <v>32756</v>
      </c>
      <c r="B612">
        <v>374.57998657226563</v>
      </c>
    </row>
    <row r="613" spans="1:2" x14ac:dyDescent="0.25">
      <c r="A613" s="31">
        <v>32757</v>
      </c>
      <c r="B613">
        <v>371.07000732421881</v>
      </c>
    </row>
    <row r="614" spans="1:2" x14ac:dyDescent="0.25">
      <c r="A614" s="31">
        <v>32758</v>
      </c>
      <c r="B614">
        <v>370.1400146484375</v>
      </c>
    </row>
    <row r="615" spans="1:2" x14ac:dyDescent="0.25">
      <c r="A615" s="31">
        <v>32759</v>
      </c>
      <c r="B615">
        <v>370.57998657226563</v>
      </c>
    </row>
    <row r="616" spans="1:2" x14ac:dyDescent="0.25">
      <c r="A616" s="31">
        <v>32760</v>
      </c>
      <c r="B616">
        <v>370.57998657226563</v>
      </c>
    </row>
    <row r="617" spans="1:2" x14ac:dyDescent="0.25">
      <c r="A617" s="31">
        <v>32761</v>
      </c>
      <c r="B617">
        <v>370.57998657226563</v>
      </c>
    </row>
    <row r="618" spans="1:2" x14ac:dyDescent="0.25">
      <c r="A618" s="31">
        <v>32762</v>
      </c>
      <c r="B618">
        <v>369.54998779296881</v>
      </c>
    </row>
    <row r="619" spans="1:2" x14ac:dyDescent="0.25">
      <c r="A619" s="31">
        <v>32763</v>
      </c>
      <c r="B619">
        <v>370.69000244140619</v>
      </c>
    </row>
    <row r="620" spans="1:2" x14ac:dyDescent="0.25">
      <c r="A620" s="31">
        <v>32764</v>
      </c>
      <c r="B620">
        <v>367.25</v>
      </c>
    </row>
    <row r="621" spans="1:2" x14ac:dyDescent="0.25">
      <c r="A621" s="31">
        <v>32765</v>
      </c>
      <c r="B621">
        <v>364.82998657226563</v>
      </c>
    </row>
    <row r="622" spans="1:2" x14ac:dyDescent="0.25">
      <c r="A622" s="31">
        <v>32766</v>
      </c>
      <c r="B622">
        <v>366.8599853515625</v>
      </c>
    </row>
    <row r="623" spans="1:2" x14ac:dyDescent="0.25">
      <c r="A623" s="31">
        <v>32767</v>
      </c>
      <c r="B623">
        <v>366.8599853515625</v>
      </c>
    </row>
    <row r="624" spans="1:2" x14ac:dyDescent="0.25">
      <c r="A624" s="31">
        <v>32768</v>
      </c>
      <c r="B624">
        <v>366.8599853515625</v>
      </c>
    </row>
    <row r="625" spans="1:2" x14ac:dyDescent="0.25">
      <c r="A625" s="31">
        <v>32769</v>
      </c>
      <c r="B625">
        <v>368.64999389648438</v>
      </c>
    </row>
    <row r="626" spans="1:2" x14ac:dyDescent="0.25">
      <c r="A626" s="31">
        <v>32770</v>
      </c>
      <c r="B626">
        <v>368.6199951171875</v>
      </c>
    </row>
    <row r="627" spans="1:2" x14ac:dyDescent="0.25">
      <c r="A627" s="31">
        <v>32771</v>
      </c>
      <c r="B627">
        <v>368.54000854492188</v>
      </c>
    </row>
    <row r="628" spans="1:2" x14ac:dyDescent="0.25">
      <c r="A628" s="31">
        <v>32772</v>
      </c>
      <c r="B628">
        <v>367.77999877929688</v>
      </c>
    </row>
    <row r="629" spans="1:2" x14ac:dyDescent="0.25">
      <c r="A629" s="31">
        <v>32773</v>
      </c>
      <c r="B629">
        <v>369.22000122070313</v>
      </c>
    </row>
    <row r="630" spans="1:2" x14ac:dyDescent="0.25">
      <c r="A630" s="31">
        <v>32774</v>
      </c>
      <c r="B630">
        <v>369.22000122070313</v>
      </c>
    </row>
    <row r="631" spans="1:2" x14ac:dyDescent="0.25">
      <c r="A631" s="31">
        <v>32775</v>
      </c>
      <c r="B631">
        <v>369.22000122070313</v>
      </c>
    </row>
    <row r="632" spans="1:2" x14ac:dyDescent="0.25">
      <c r="A632" s="31">
        <v>32776</v>
      </c>
      <c r="B632">
        <v>366.3800048828125</v>
      </c>
    </row>
    <row r="633" spans="1:2" x14ac:dyDescent="0.25">
      <c r="A633" s="31">
        <v>32777</v>
      </c>
      <c r="B633">
        <v>366.5</v>
      </c>
    </row>
    <row r="634" spans="1:2" x14ac:dyDescent="0.25">
      <c r="A634" s="31">
        <v>32778</v>
      </c>
      <c r="B634">
        <v>367.32998657226563</v>
      </c>
    </row>
    <row r="635" spans="1:2" x14ac:dyDescent="0.25">
      <c r="A635" s="31">
        <v>32779</v>
      </c>
      <c r="B635">
        <v>371.1199951171875</v>
      </c>
    </row>
    <row r="636" spans="1:2" x14ac:dyDescent="0.25">
      <c r="A636" s="31">
        <v>32780</v>
      </c>
      <c r="B636">
        <v>371.739990234375</v>
      </c>
    </row>
    <row r="637" spans="1:2" x14ac:dyDescent="0.25">
      <c r="A637" s="31">
        <v>32781</v>
      </c>
      <c r="B637">
        <v>371.739990234375</v>
      </c>
    </row>
    <row r="638" spans="1:2" x14ac:dyDescent="0.25">
      <c r="A638" s="31">
        <v>32782</v>
      </c>
      <c r="B638">
        <v>371.739990234375</v>
      </c>
    </row>
    <row r="639" spans="1:2" x14ac:dyDescent="0.25">
      <c r="A639" s="31">
        <v>32783</v>
      </c>
      <c r="B639">
        <v>373.58999633789063</v>
      </c>
    </row>
    <row r="640" spans="1:2" x14ac:dyDescent="0.25">
      <c r="A640" s="31">
        <v>32784</v>
      </c>
      <c r="B640">
        <v>377.82998657226563</v>
      </c>
    </row>
    <row r="641" spans="1:2" x14ac:dyDescent="0.25">
      <c r="A641" s="31">
        <v>32785</v>
      </c>
      <c r="B641">
        <v>380.260009765625</v>
      </c>
    </row>
    <row r="642" spans="1:2" x14ac:dyDescent="0.25">
      <c r="A642" s="31">
        <v>32786</v>
      </c>
      <c r="B642">
        <v>380.29998779296881</v>
      </c>
    </row>
    <row r="643" spans="1:2" x14ac:dyDescent="0.25">
      <c r="A643" s="31">
        <v>32787</v>
      </c>
      <c r="B643">
        <v>382.25</v>
      </c>
    </row>
    <row r="644" spans="1:2" x14ac:dyDescent="0.25">
      <c r="A644" s="31">
        <v>32788</v>
      </c>
      <c r="B644">
        <v>382.25</v>
      </c>
    </row>
    <row r="645" spans="1:2" x14ac:dyDescent="0.25">
      <c r="A645" s="31">
        <v>32789</v>
      </c>
      <c r="B645">
        <v>382.25</v>
      </c>
    </row>
    <row r="646" spans="1:2" x14ac:dyDescent="0.25">
      <c r="A646" s="31">
        <v>32790</v>
      </c>
      <c r="B646">
        <v>383.33999633789063</v>
      </c>
    </row>
    <row r="647" spans="1:2" x14ac:dyDescent="0.25">
      <c r="A647" s="31">
        <v>32791</v>
      </c>
      <c r="B647">
        <v>382.6300048828125</v>
      </c>
    </row>
    <row r="648" spans="1:2" x14ac:dyDescent="0.25">
      <c r="A648" s="31">
        <v>32792</v>
      </c>
      <c r="B648">
        <v>380.3599853515625</v>
      </c>
    </row>
    <row r="649" spans="1:2" x14ac:dyDescent="0.25">
      <c r="A649" s="31">
        <v>32793</v>
      </c>
      <c r="B649">
        <v>378.64999389648438</v>
      </c>
    </row>
    <row r="650" spans="1:2" x14ac:dyDescent="0.25">
      <c r="A650" s="31">
        <v>32794</v>
      </c>
      <c r="B650">
        <v>355.489990234375</v>
      </c>
    </row>
    <row r="651" spans="1:2" x14ac:dyDescent="0.25">
      <c r="A651" s="31">
        <v>32795</v>
      </c>
      <c r="B651">
        <v>355.489990234375</v>
      </c>
    </row>
    <row r="652" spans="1:2" x14ac:dyDescent="0.25">
      <c r="A652" s="31">
        <v>32796</v>
      </c>
      <c r="B652">
        <v>355.489990234375</v>
      </c>
    </row>
    <row r="653" spans="1:2" x14ac:dyDescent="0.25">
      <c r="A653" s="31">
        <v>32797</v>
      </c>
      <c r="B653">
        <v>365.3599853515625</v>
      </c>
    </row>
    <row r="654" spans="1:2" x14ac:dyDescent="0.25">
      <c r="A654" s="31">
        <v>32798</v>
      </c>
      <c r="B654">
        <v>363.57998657226563</v>
      </c>
    </row>
    <row r="655" spans="1:2" x14ac:dyDescent="0.25">
      <c r="A655" s="31">
        <v>32799</v>
      </c>
      <c r="B655">
        <v>364.22000122070313</v>
      </c>
    </row>
    <row r="656" spans="1:2" x14ac:dyDescent="0.25">
      <c r="A656" s="31">
        <v>32800</v>
      </c>
      <c r="B656">
        <v>369.95001220703119</v>
      </c>
    </row>
    <row r="657" spans="1:2" x14ac:dyDescent="0.25">
      <c r="A657" s="31">
        <v>32801</v>
      </c>
      <c r="B657">
        <v>369.989990234375</v>
      </c>
    </row>
    <row r="658" spans="1:2" x14ac:dyDescent="0.25">
      <c r="A658" s="31">
        <v>32802</v>
      </c>
      <c r="B658">
        <v>369.989990234375</v>
      </c>
    </row>
    <row r="659" spans="1:2" x14ac:dyDescent="0.25">
      <c r="A659" s="31">
        <v>32803</v>
      </c>
      <c r="B659">
        <v>369.989990234375</v>
      </c>
    </row>
    <row r="660" spans="1:2" x14ac:dyDescent="0.25">
      <c r="A660" s="31">
        <v>32804</v>
      </c>
      <c r="B660">
        <v>367.54998779296881</v>
      </c>
    </row>
    <row r="661" spans="1:2" x14ac:dyDescent="0.25">
      <c r="A661" s="31">
        <v>32805</v>
      </c>
      <c r="B661">
        <v>366.35000610351563</v>
      </c>
    </row>
    <row r="662" spans="1:2" x14ac:dyDescent="0.25">
      <c r="A662" s="31">
        <v>32806</v>
      </c>
      <c r="B662">
        <v>365.1199951171875</v>
      </c>
    </row>
    <row r="663" spans="1:2" x14ac:dyDescent="0.25">
      <c r="A663" s="31">
        <v>32807</v>
      </c>
      <c r="B663">
        <v>360.32000732421881</v>
      </c>
    </row>
    <row r="664" spans="1:2" x14ac:dyDescent="0.25">
      <c r="A664" s="31">
        <v>32808</v>
      </c>
      <c r="B664">
        <v>357.260009765625</v>
      </c>
    </row>
    <row r="665" spans="1:2" x14ac:dyDescent="0.25">
      <c r="A665" s="31">
        <v>32809</v>
      </c>
      <c r="B665">
        <v>357.260009765625</v>
      </c>
    </row>
    <row r="666" spans="1:2" x14ac:dyDescent="0.25">
      <c r="A666" s="31">
        <v>32810</v>
      </c>
      <c r="B666">
        <v>357.260009765625</v>
      </c>
    </row>
    <row r="667" spans="1:2" x14ac:dyDescent="0.25">
      <c r="A667" s="31">
        <v>32811</v>
      </c>
      <c r="B667">
        <v>357.32998657226563</v>
      </c>
    </row>
    <row r="668" spans="1:2" x14ac:dyDescent="0.25">
      <c r="A668" s="31">
        <v>32812</v>
      </c>
      <c r="B668">
        <v>363.1099853515625</v>
      </c>
    </row>
    <row r="669" spans="1:2" x14ac:dyDescent="0.25">
      <c r="A669" s="31">
        <v>32813</v>
      </c>
      <c r="B669">
        <v>364.010009765625</v>
      </c>
    </row>
    <row r="670" spans="1:2" x14ac:dyDescent="0.25">
      <c r="A670" s="31">
        <v>32814</v>
      </c>
      <c r="B670">
        <v>361.30999755859381</v>
      </c>
    </row>
    <row r="671" spans="1:2" x14ac:dyDescent="0.25">
      <c r="A671" s="31">
        <v>32815</v>
      </c>
      <c r="B671">
        <v>360.41000366210938</v>
      </c>
    </row>
    <row r="672" spans="1:2" x14ac:dyDescent="0.25">
      <c r="A672" s="31">
        <v>32816</v>
      </c>
      <c r="B672">
        <v>360.41000366210938</v>
      </c>
    </row>
    <row r="673" spans="1:2" x14ac:dyDescent="0.25">
      <c r="A673" s="31">
        <v>32817</v>
      </c>
      <c r="B673">
        <v>360.41000366210938</v>
      </c>
    </row>
    <row r="674" spans="1:2" x14ac:dyDescent="0.25">
      <c r="A674" s="31">
        <v>32818</v>
      </c>
      <c r="B674">
        <v>355.19000244140619</v>
      </c>
    </row>
    <row r="675" spans="1:2" x14ac:dyDescent="0.25">
      <c r="A675" s="31">
        <v>32819</v>
      </c>
      <c r="B675">
        <v>357.69000244140619</v>
      </c>
    </row>
    <row r="676" spans="1:2" x14ac:dyDescent="0.25">
      <c r="A676" s="31">
        <v>32820</v>
      </c>
      <c r="B676">
        <v>361.27999877929688</v>
      </c>
    </row>
    <row r="677" spans="1:2" x14ac:dyDescent="0.25">
      <c r="A677" s="31">
        <v>32821</v>
      </c>
      <c r="B677">
        <v>359.70001220703119</v>
      </c>
    </row>
    <row r="678" spans="1:2" x14ac:dyDescent="0.25">
      <c r="A678" s="31">
        <v>32822</v>
      </c>
      <c r="B678">
        <v>362.5</v>
      </c>
    </row>
    <row r="679" spans="1:2" x14ac:dyDescent="0.25">
      <c r="A679" s="31">
        <v>32823</v>
      </c>
      <c r="B679">
        <v>362.5</v>
      </c>
    </row>
    <row r="680" spans="1:2" x14ac:dyDescent="0.25">
      <c r="A680" s="31">
        <v>32824</v>
      </c>
      <c r="B680">
        <v>362.5</v>
      </c>
    </row>
    <row r="681" spans="1:2" x14ac:dyDescent="0.25">
      <c r="A681" s="31">
        <v>32825</v>
      </c>
      <c r="B681">
        <v>363.1199951171875</v>
      </c>
    </row>
    <row r="682" spans="1:2" x14ac:dyDescent="0.25">
      <c r="A682" s="31">
        <v>32826</v>
      </c>
      <c r="B682">
        <v>361.5</v>
      </c>
    </row>
    <row r="683" spans="1:2" x14ac:dyDescent="0.25">
      <c r="A683" s="31">
        <v>32827</v>
      </c>
      <c r="B683">
        <v>364.25</v>
      </c>
    </row>
    <row r="684" spans="1:2" x14ac:dyDescent="0.25">
      <c r="A684" s="31">
        <v>32828</v>
      </c>
      <c r="B684">
        <v>364.3599853515625</v>
      </c>
    </row>
    <row r="685" spans="1:2" x14ac:dyDescent="0.25">
      <c r="A685" s="31">
        <v>32829</v>
      </c>
      <c r="B685">
        <v>365.5</v>
      </c>
    </row>
    <row r="686" spans="1:2" x14ac:dyDescent="0.25">
      <c r="A686" s="31">
        <v>32830</v>
      </c>
      <c r="B686">
        <v>365.5</v>
      </c>
    </row>
    <row r="687" spans="1:2" x14ac:dyDescent="0.25">
      <c r="A687" s="31">
        <v>32831</v>
      </c>
      <c r="B687">
        <v>365.5</v>
      </c>
    </row>
    <row r="688" spans="1:2" x14ac:dyDescent="0.25">
      <c r="A688" s="31">
        <v>32832</v>
      </c>
      <c r="B688">
        <v>363.1300048828125</v>
      </c>
    </row>
    <row r="689" spans="1:2" x14ac:dyDescent="0.25">
      <c r="A689" s="31">
        <v>32833</v>
      </c>
      <c r="B689">
        <v>363.3900146484375</v>
      </c>
    </row>
    <row r="690" spans="1:2" x14ac:dyDescent="0.25">
      <c r="A690" s="31">
        <v>32834</v>
      </c>
      <c r="B690">
        <v>365.8699951171875</v>
      </c>
    </row>
    <row r="691" spans="1:2" x14ac:dyDescent="0.25">
      <c r="A691" s="31">
        <v>32835</v>
      </c>
      <c r="B691">
        <v>365.8699951171875</v>
      </c>
    </row>
    <row r="692" spans="1:2" x14ac:dyDescent="0.25">
      <c r="A692" s="31">
        <v>32836</v>
      </c>
      <c r="B692">
        <v>368.1199951171875</v>
      </c>
    </row>
    <row r="693" spans="1:2" x14ac:dyDescent="0.25">
      <c r="A693" s="31">
        <v>32837</v>
      </c>
      <c r="B693">
        <v>368.1199951171875</v>
      </c>
    </row>
    <row r="694" spans="1:2" x14ac:dyDescent="0.25">
      <c r="A694" s="31">
        <v>32838</v>
      </c>
      <c r="B694">
        <v>368.1199951171875</v>
      </c>
    </row>
    <row r="695" spans="1:2" x14ac:dyDescent="0.25">
      <c r="A695" s="31">
        <v>32839</v>
      </c>
      <c r="B695">
        <v>370.04000854492188</v>
      </c>
    </row>
    <row r="696" spans="1:2" x14ac:dyDescent="0.25">
      <c r="A696" s="31">
        <v>32840</v>
      </c>
      <c r="B696">
        <v>370.26998901367188</v>
      </c>
    </row>
    <row r="697" spans="1:2" x14ac:dyDescent="0.25">
      <c r="A697" s="31">
        <v>32841</v>
      </c>
      <c r="B697">
        <v>367.95001220703119</v>
      </c>
    </row>
    <row r="698" spans="1:2" x14ac:dyDescent="0.25">
      <c r="A698" s="31">
        <v>32842</v>
      </c>
      <c r="B698">
        <v>370.510009765625</v>
      </c>
    </row>
    <row r="699" spans="1:2" x14ac:dyDescent="0.25">
      <c r="A699" s="31">
        <v>32843</v>
      </c>
      <c r="B699">
        <v>375.51998901367188</v>
      </c>
    </row>
    <row r="700" spans="1:2" x14ac:dyDescent="0.25">
      <c r="A700" s="31">
        <v>32844</v>
      </c>
      <c r="B700">
        <v>375.51998901367188</v>
      </c>
    </row>
    <row r="701" spans="1:2" x14ac:dyDescent="0.25">
      <c r="A701" s="31">
        <v>32845</v>
      </c>
      <c r="B701">
        <v>375.51998901367188</v>
      </c>
    </row>
    <row r="702" spans="1:2" x14ac:dyDescent="0.25">
      <c r="A702" s="31">
        <v>32846</v>
      </c>
      <c r="B702">
        <v>376.51998901367188</v>
      </c>
    </row>
    <row r="703" spans="1:2" x14ac:dyDescent="0.25">
      <c r="A703" s="31">
        <v>32847</v>
      </c>
      <c r="B703">
        <v>374.6199951171875</v>
      </c>
    </row>
    <row r="704" spans="1:2" x14ac:dyDescent="0.25">
      <c r="A704" s="31">
        <v>32848</v>
      </c>
      <c r="B704">
        <v>373.51998901367188</v>
      </c>
    </row>
    <row r="705" spans="1:2" x14ac:dyDescent="0.25">
      <c r="A705" s="31">
        <v>32849</v>
      </c>
      <c r="B705">
        <v>372.51998901367188</v>
      </c>
    </row>
    <row r="706" spans="1:2" x14ac:dyDescent="0.25">
      <c r="A706" s="31">
        <v>32850</v>
      </c>
      <c r="B706">
        <v>373.70001220703119</v>
      </c>
    </row>
    <row r="707" spans="1:2" x14ac:dyDescent="0.25">
      <c r="A707" s="31">
        <v>32851</v>
      </c>
      <c r="B707">
        <v>373.70001220703119</v>
      </c>
    </row>
    <row r="708" spans="1:2" x14ac:dyDescent="0.25">
      <c r="A708" s="31">
        <v>32852</v>
      </c>
      <c r="B708">
        <v>373.70001220703119</v>
      </c>
    </row>
    <row r="709" spans="1:2" x14ac:dyDescent="0.25">
      <c r="A709" s="31">
        <v>32853</v>
      </c>
      <c r="B709">
        <v>373.72000122070313</v>
      </c>
    </row>
    <row r="710" spans="1:2" x14ac:dyDescent="0.25">
      <c r="A710" s="31">
        <v>32854</v>
      </c>
      <c r="B710">
        <v>377.14999389648438</v>
      </c>
    </row>
    <row r="711" spans="1:2" x14ac:dyDescent="0.25">
      <c r="A711" s="31">
        <v>32855</v>
      </c>
      <c r="B711">
        <v>378.25</v>
      </c>
    </row>
    <row r="712" spans="1:2" x14ac:dyDescent="0.25">
      <c r="A712" s="31">
        <v>32856</v>
      </c>
      <c r="B712">
        <v>376.29998779296881</v>
      </c>
    </row>
    <row r="713" spans="1:2" x14ac:dyDescent="0.25">
      <c r="A713" s="31">
        <v>32857</v>
      </c>
      <c r="B713">
        <v>375.3800048828125</v>
      </c>
    </row>
    <row r="714" spans="1:2" x14ac:dyDescent="0.25">
      <c r="A714" s="31">
        <v>32858</v>
      </c>
      <c r="B714">
        <v>375.3800048828125</v>
      </c>
    </row>
    <row r="715" spans="1:2" x14ac:dyDescent="0.25">
      <c r="A715" s="31">
        <v>32859</v>
      </c>
      <c r="B715">
        <v>375.3800048828125</v>
      </c>
    </row>
    <row r="716" spans="1:2" x14ac:dyDescent="0.25">
      <c r="A716" s="31">
        <v>32860</v>
      </c>
      <c r="B716">
        <v>368.57000732421881</v>
      </c>
    </row>
    <row r="717" spans="1:2" x14ac:dyDescent="0.25">
      <c r="A717" s="31">
        <v>32861</v>
      </c>
      <c r="B717">
        <v>367.26998901367188</v>
      </c>
    </row>
    <row r="718" spans="1:2" x14ac:dyDescent="0.25">
      <c r="A718" s="31">
        <v>32862</v>
      </c>
      <c r="B718">
        <v>367.69000244140619</v>
      </c>
    </row>
    <row r="719" spans="1:2" x14ac:dyDescent="0.25">
      <c r="A719" s="31">
        <v>32863</v>
      </c>
      <c r="B719">
        <v>369.77999877929688</v>
      </c>
    </row>
    <row r="720" spans="1:2" x14ac:dyDescent="0.25">
      <c r="A720" s="31">
        <v>32864</v>
      </c>
      <c r="B720">
        <v>372.80999755859381</v>
      </c>
    </row>
    <row r="721" spans="1:2" x14ac:dyDescent="0.25">
      <c r="A721" s="31">
        <v>32865</v>
      </c>
      <c r="B721">
        <v>372.80999755859381</v>
      </c>
    </row>
    <row r="722" spans="1:2" x14ac:dyDescent="0.25">
      <c r="A722" s="31">
        <v>32866</v>
      </c>
      <c r="B722">
        <v>372.80999755859381</v>
      </c>
    </row>
    <row r="723" spans="1:2" x14ac:dyDescent="0.25">
      <c r="A723" s="31">
        <v>32867</v>
      </c>
      <c r="B723">
        <v>372.80999755859381</v>
      </c>
    </row>
    <row r="724" spans="1:2" x14ac:dyDescent="0.25">
      <c r="A724" s="31">
        <v>32868</v>
      </c>
      <c r="B724">
        <v>372.23001098632813</v>
      </c>
    </row>
    <row r="725" spans="1:2" x14ac:dyDescent="0.25">
      <c r="A725" s="31">
        <v>32869</v>
      </c>
      <c r="B725">
        <v>374.3800048828125</v>
      </c>
    </row>
    <row r="726" spans="1:2" x14ac:dyDescent="0.25">
      <c r="A726" s="31">
        <v>32870</v>
      </c>
      <c r="B726">
        <v>376.3800048828125</v>
      </c>
    </row>
    <row r="727" spans="1:2" x14ac:dyDescent="0.25">
      <c r="A727" s="31">
        <v>32871</v>
      </c>
      <c r="B727">
        <v>379.41000366210938</v>
      </c>
    </row>
    <row r="728" spans="1:2" x14ac:dyDescent="0.25">
      <c r="A728" s="31">
        <v>32872</v>
      </c>
      <c r="B728">
        <v>379.41000366210938</v>
      </c>
    </row>
    <row r="729" spans="1:2" x14ac:dyDescent="0.25">
      <c r="A729" s="31">
        <v>32873</v>
      </c>
      <c r="B729">
        <v>379.41000366210938</v>
      </c>
    </row>
    <row r="730" spans="1:2" x14ac:dyDescent="0.25">
      <c r="A730" s="31">
        <v>32874</v>
      </c>
      <c r="B730">
        <v>379.41000366210938</v>
      </c>
    </row>
    <row r="731" spans="1:2" x14ac:dyDescent="0.25">
      <c r="A731" s="31">
        <v>32875</v>
      </c>
      <c r="B731">
        <v>386.16000366210938</v>
      </c>
    </row>
    <row r="732" spans="1:2" x14ac:dyDescent="0.25">
      <c r="A732" s="31">
        <v>32876</v>
      </c>
      <c r="B732">
        <v>385.17001342773438</v>
      </c>
    </row>
    <row r="733" spans="1:2" x14ac:dyDescent="0.25">
      <c r="A733" s="31">
        <v>32877</v>
      </c>
      <c r="B733">
        <v>382.01998901367188</v>
      </c>
    </row>
    <row r="734" spans="1:2" x14ac:dyDescent="0.25">
      <c r="A734" s="31">
        <v>32878</v>
      </c>
      <c r="B734">
        <v>378.29998779296881</v>
      </c>
    </row>
    <row r="735" spans="1:2" x14ac:dyDescent="0.25">
      <c r="A735" s="31">
        <v>32879</v>
      </c>
      <c r="B735">
        <v>378.29998779296881</v>
      </c>
    </row>
    <row r="736" spans="1:2" x14ac:dyDescent="0.25">
      <c r="A736" s="31">
        <v>32880</v>
      </c>
      <c r="B736">
        <v>378.29998779296881</v>
      </c>
    </row>
    <row r="737" spans="1:2" x14ac:dyDescent="0.25">
      <c r="A737" s="31">
        <v>32881</v>
      </c>
      <c r="B737">
        <v>380.04000854492188</v>
      </c>
    </row>
    <row r="738" spans="1:2" x14ac:dyDescent="0.25">
      <c r="A738" s="31">
        <v>32882</v>
      </c>
      <c r="B738">
        <v>375.55999755859381</v>
      </c>
    </row>
    <row r="739" spans="1:2" x14ac:dyDescent="0.25">
      <c r="A739" s="31">
        <v>32883</v>
      </c>
      <c r="B739">
        <v>373.08999633789063</v>
      </c>
    </row>
    <row r="740" spans="1:2" x14ac:dyDescent="0.25">
      <c r="A740" s="31">
        <v>32884</v>
      </c>
      <c r="B740">
        <v>374.39999389648438</v>
      </c>
    </row>
    <row r="741" spans="1:2" x14ac:dyDescent="0.25">
      <c r="A741" s="31">
        <v>32885</v>
      </c>
      <c r="B741">
        <v>365.22000122070313</v>
      </c>
    </row>
    <row r="742" spans="1:2" x14ac:dyDescent="0.25">
      <c r="A742" s="31">
        <v>32886</v>
      </c>
      <c r="B742">
        <v>365.22000122070313</v>
      </c>
    </row>
    <row r="743" spans="1:2" x14ac:dyDescent="0.25">
      <c r="A743" s="31">
        <v>32887</v>
      </c>
      <c r="B743">
        <v>365.22000122070313</v>
      </c>
    </row>
    <row r="744" spans="1:2" x14ac:dyDescent="0.25">
      <c r="A744" s="31">
        <v>32888</v>
      </c>
      <c r="B744">
        <v>362.07998657226563</v>
      </c>
    </row>
    <row r="745" spans="1:2" x14ac:dyDescent="0.25">
      <c r="A745" s="31">
        <v>32889</v>
      </c>
      <c r="B745">
        <v>366.1199951171875</v>
      </c>
    </row>
    <row r="746" spans="1:2" x14ac:dyDescent="0.25">
      <c r="A746" s="31">
        <v>32890</v>
      </c>
      <c r="B746">
        <v>362.54000854492188</v>
      </c>
    </row>
    <row r="747" spans="1:2" x14ac:dyDescent="0.25">
      <c r="A747" s="31">
        <v>32891</v>
      </c>
      <c r="B747">
        <v>363.3800048828125</v>
      </c>
    </row>
    <row r="748" spans="1:2" x14ac:dyDescent="0.25">
      <c r="A748" s="31">
        <v>32892</v>
      </c>
      <c r="B748">
        <v>364.42999267578119</v>
      </c>
    </row>
    <row r="749" spans="1:2" x14ac:dyDescent="0.25">
      <c r="A749" s="31">
        <v>32893</v>
      </c>
      <c r="B749">
        <v>364.42999267578119</v>
      </c>
    </row>
    <row r="750" spans="1:2" x14ac:dyDescent="0.25">
      <c r="A750" s="31">
        <v>32894</v>
      </c>
      <c r="B750">
        <v>364.42999267578119</v>
      </c>
    </row>
    <row r="751" spans="1:2" x14ac:dyDescent="0.25">
      <c r="A751" s="31">
        <v>32895</v>
      </c>
      <c r="B751">
        <v>355.04000854492188</v>
      </c>
    </row>
    <row r="752" spans="1:2" x14ac:dyDescent="0.25">
      <c r="A752" s="31">
        <v>32896</v>
      </c>
      <c r="B752">
        <v>356.3599853515625</v>
      </c>
    </row>
    <row r="753" spans="1:2" x14ac:dyDescent="0.25">
      <c r="A753" s="31">
        <v>32897</v>
      </c>
      <c r="B753">
        <v>348.44000244140619</v>
      </c>
    </row>
    <row r="754" spans="1:2" x14ac:dyDescent="0.25">
      <c r="A754" s="31">
        <v>32898</v>
      </c>
      <c r="B754">
        <v>350.51998901367188</v>
      </c>
    </row>
    <row r="755" spans="1:2" x14ac:dyDescent="0.25">
      <c r="A755" s="31">
        <v>32899</v>
      </c>
      <c r="B755">
        <v>350.25</v>
      </c>
    </row>
    <row r="756" spans="1:2" x14ac:dyDescent="0.25">
      <c r="A756" s="31">
        <v>32900</v>
      </c>
      <c r="B756">
        <v>350.25</v>
      </c>
    </row>
    <row r="757" spans="1:2" x14ac:dyDescent="0.25">
      <c r="A757" s="31">
        <v>32901</v>
      </c>
      <c r="B757">
        <v>350.25</v>
      </c>
    </row>
    <row r="758" spans="1:2" x14ac:dyDescent="0.25">
      <c r="A758" s="31">
        <v>32902</v>
      </c>
      <c r="B758">
        <v>349.67001342773438</v>
      </c>
    </row>
    <row r="759" spans="1:2" x14ac:dyDescent="0.25">
      <c r="A759" s="31">
        <v>32903</v>
      </c>
      <c r="B759">
        <v>347.3800048828125</v>
      </c>
    </row>
    <row r="760" spans="1:2" x14ac:dyDescent="0.25">
      <c r="A760" s="31">
        <v>32904</v>
      </c>
      <c r="B760">
        <v>353.94000244140619</v>
      </c>
    </row>
    <row r="761" spans="1:2" x14ac:dyDescent="0.25">
      <c r="A761" s="31">
        <v>32905</v>
      </c>
      <c r="B761">
        <v>353.67999267578119</v>
      </c>
    </row>
    <row r="762" spans="1:2" x14ac:dyDescent="0.25">
      <c r="A762" s="31">
        <v>32906</v>
      </c>
      <c r="B762">
        <v>356.02999877929688</v>
      </c>
    </row>
    <row r="763" spans="1:2" x14ac:dyDescent="0.25">
      <c r="A763" s="31">
        <v>32907</v>
      </c>
      <c r="B763">
        <v>356.02999877929688</v>
      </c>
    </row>
    <row r="764" spans="1:2" x14ac:dyDescent="0.25">
      <c r="A764" s="31">
        <v>32908</v>
      </c>
      <c r="B764">
        <v>356.02999877929688</v>
      </c>
    </row>
    <row r="765" spans="1:2" x14ac:dyDescent="0.25">
      <c r="A765" s="31">
        <v>32909</v>
      </c>
      <c r="B765">
        <v>357.27999877929688</v>
      </c>
    </row>
    <row r="766" spans="1:2" x14ac:dyDescent="0.25">
      <c r="A766" s="31">
        <v>32910</v>
      </c>
      <c r="B766">
        <v>355.04998779296881</v>
      </c>
    </row>
    <row r="767" spans="1:2" x14ac:dyDescent="0.25">
      <c r="A767" s="31">
        <v>32911</v>
      </c>
      <c r="B767">
        <v>359.52999877929688</v>
      </c>
    </row>
    <row r="768" spans="1:2" x14ac:dyDescent="0.25">
      <c r="A768" s="31">
        <v>32912</v>
      </c>
      <c r="B768">
        <v>358.70001220703119</v>
      </c>
    </row>
    <row r="769" spans="1:2" x14ac:dyDescent="0.25">
      <c r="A769" s="31">
        <v>32913</v>
      </c>
      <c r="B769">
        <v>359.57998657226563</v>
      </c>
    </row>
    <row r="770" spans="1:2" x14ac:dyDescent="0.25">
      <c r="A770" s="31">
        <v>32914</v>
      </c>
      <c r="B770">
        <v>359.57998657226563</v>
      </c>
    </row>
    <row r="771" spans="1:2" x14ac:dyDescent="0.25">
      <c r="A771" s="31">
        <v>32915</v>
      </c>
      <c r="B771">
        <v>359.57998657226563</v>
      </c>
    </row>
    <row r="772" spans="1:2" x14ac:dyDescent="0.25">
      <c r="A772" s="31">
        <v>32916</v>
      </c>
      <c r="B772">
        <v>355.8900146484375</v>
      </c>
    </row>
    <row r="773" spans="1:2" x14ac:dyDescent="0.25">
      <c r="A773" s="31">
        <v>32917</v>
      </c>
      <c r="B773">
        <v>357.010009765625</v>
      </c>
    </row>
    <row r="774" spans="1:2" x14ac:dyDescent="0.25">
      <c r="A774" s="31">
        <v>32918</v>
      </c>
      <c r="B774">
        <v>358.10000610351563</v>
      </c>
    </row>
    <row r="775" spans="1:2" x14ac:dyDescent="0.25">
      <c r="A775" s="31">
        <v>32919</v>
      </c>
      <c r="B775">
        <v>361.23001098632813</v>
      </c>
    </row>
    <row r="776" spans="1:2" x14ac:dyDescent="0.25">
      <c r="A776" s="31">
        <v>32920</v>
      </c>
      <c r="B776">
        <v>358.989990234375</v>
      </c>
    </row>
    <row r="777" spans="1:2" x14ac:dyDescent="0.25">
      <c r="A777" s="31">
        <v>32921</v>
      </c>
      <c r="B777">
        <v>358.989990234375</v>
      </c>
    </row>
    <row r="778" spans="1:2" x14ac:dyDescent="0.25">
      <c r="A778" s="31">
        <v>32922</v>
      </c>
      <c r="B778">
        <v>358.989990234375</v>
      </c>
    </row>
    <row r="779" spans="1:2" x14ac:dyDescent="0.25">
      <c r="A779" s="31">
        <v>32923</v>
      </c>
      <c r="B779">
        <v>358.989990234375</v>
      </c>
    </row>
    <row r="780" spans="1:2" x14ac:dyDescent="0.25">
      <c r="A780" s="31">
        <v>32924</v>
      </c>
      <c r="B780">
        <v>353.91000366210938</v>
      </c>
    </row>
    <row r="781" spans="1:2" x14ac:dyDescent="0.25">
      <c r="A781" s="31">
        <v>32925</v>
      </c>
      <c r="B781">
        <v>353.57000732421881</v>
      </c>
    </row>
    <row r="782" spans="1:2" x14ac:dyDescent="0.25">
      <c r="A782" s="31">
        <v>32926</v>
      </c>
      <c r="B782">
        <v>351.48001098632813</v>
      </c>
    </row>
    <row r="783" spans="1:2" x14ac:dyDescent="0.25">
      <c r="A783" s="31">
        <v>32927</v>
      </c>
      <c r="B783">
        <v>349.89999389648438</v>
      </c>
    </row>
    <row r="784" spans="1:2" x14ac:dyDescent="0.25">
      <c r="A784" s="31">
        <v>32928</v>
      </c>
      <c r="B784">
        <v>349.89999389648438</v>
      </c>
    </row>
    <row r="785" spans="1:2" x14ac:dyDescent="0.25">
      <c r="A785" s="31">
        <v>32929</v>
      </c>
      <c r="B785">
        <v>349.89999389648438</v>
      </c>
    </row>
    <row r="786" spans="1:2" x14ac:dyDescent="0.25">
      <c r="A786" s="31">
        <v>32930</v>
      </c>
      <c r="B786">
        <v>354.8800048828125</v>
      </c>
    </row>
    <row r="787" spans="1:2" x14ac:dyDescent="0.25">
      <c r="A787" s="31">
        <v>32931</v>
      </c>
      <c r="B787">
        <v>356.66000366210938</v>
      </c>
    </row>
    <row r="788" spans="1:2" x14ac:dyDescent="0.25">
      <c r="A788" s="31">
        <v>32932</v>
      </c>
      <c r="B788">
        <v>358.5</v>
      </c>
    </row>
    <row r="789" spans="1:2" x14ac:dyDescent="0.25">
      <c r="A789" s="31">
        <v>32933</v>
      </c>
      <c r="B789">
        <v>359.45999145507813</v>
      </c>
    </row>
    <row r="790" spans="1:2" x14ac:dyDescent="0.25">
      <c r="A790" s="31">
        <v>32934</v>
      </c>
      <c r="B790">
        <v>362.489990234375</v>
      </c>
    </row>
    <row r="791" spans="1:2" x14ac:dyDescent="0.25">
      <c r="A791" s="31">
        <v>32935</v>
      </c>
      <c r="B791">
        <v>362.489990234375</v>
      </c>
    </row>
    <row r="792" spans="1:2" x14ac:dyDescent="0.25">
      <c r="A792" s="31">
        <v>32936</v>
      </c>
      <c r="B792">
        <v>362.489990234375</v>
      </c>
    </row>
    <row r="793" spans="1:2" x14ac:dyDescent="0.25">
      <c r="A793" s="31">
        <v>32937</v>
      </c>
      <c r="B793">
        <v>360.67999267578119</v>
      </c>
    </row>
    <row r="794" spans="1:2" x14ac:dyDescent="0.25">
      <c r="A794" s="31">
        <v>32938</v>
      </c>
      <c r="B794">
        <v>365.239990234375</v>
      </c>
    </row>
    <row r="795" spans="1:2" x14ac:dyDescent="0.25">
      <c r="A795" s="31">
        <v>32939</v>
      </c>
      <c r="B795">
        <v>364.19000244140619</v>
      </c>
    </row>
    <row r="796" spans="1:2" x14ac:dyDescent="0.25">
      <c r="A796" s="31">
        <v>32940</v>
      </c>
      <c r="B796">
        <v>367.79000854492188</v>
      </c>
    </row>
    <row r="797" spans="1:2" x14ac:dyDescent="0.25">
      <c r="A797" s="31">
        <v>32941</v>
      </c>
      <c r="B797">
        <v>365.42001342773438</v>
      </c>
    </row>
    <row r="798" spans="1:2" x14ac:dyDescent="0.25">
      <c r="A798" s="31">
        <v>32942</v>
      </c>
      <c r="B798">
        <v>365.42001342773438</v>
      </c>
    </row>
    <row r="799" spans="1:2" x14ac:dyDescent="0.25">
      <c r="A799" s="31">
        <v>32943</v>
      </c>
      <c r="B799">
        <v>365.42001342773438</v>
      </c>
    </row>
    <row r="800" spans="1:2" x14ac:dyDescent="0.25">
      <c r="A800" s="31">
        <v>32944</v>
      </c>
      <c r="B800">
        <v>366.239990234375</v>
      </c>
    </row>
    <row r="801" spans="1:2" x14ac:dyDescent="0.25">
      <c r="A801" s="31">
        <v>32945</v>
      </c>
      <c r="B801">
        <v>363.3699951171875</v>
      </c>
    </row>
    <row r="802" spans="1:2" x14ac:dyDescent="0.25">
      <c r="A802" s="31">
        <v>32946</v>
      </c>
      <c r="B802">
        <v>364.32000732421881</v>
      </c>
    </row>
    <row r="803" spans="1:2" x14ac:dyDescent="0.25">
      <c r="A803" s="31">
        <v>32947</v>
      </c>
      <c r="B803">
        <v>365.6300048828125</v>
      </c>
    </row>
    <row r="804" spans="1:2" x14ac:dyDescent="0.25">
      <c r="A804" s="31">
        <v>32948</v>
      </c>
      <c r="B804">
        <v>369.79000854492188</v>
      </c>
    </row>
    <row r="805" spans="1:2" x14ac:dyDescent="0.25">
      <c r="A805" s="31">
        <v>32949</v>
      </c>
      <c r="B805">
        <v>369.79000854492188</v>
      </c>
    </row>
    <row r="806" spans="1:2" x14ac:dyDescent="0.25">
      <c r="A806" s="31">
        <v>32950</v>
      </c>
      <c r="B806">
        <v>369.79000854492188</v>
      </c>
    </row>
    <row r="807" spans="1:2" x14ac:dyDescent="0.25">
      <c r="A807" s="31">
        <v>32951</v>
      </c>
      <c r="B807">
        <v>371.55999755859381</v>
      </c>
    </row>
    <row r="808" spans="1:2" x14ac:dyDescent="0.25">
      <c r="A808" s="31">
        <v>32952</v>
      </c>
      <c r="B808">
        <v>369.47000122070313</v>
      </c>
    </row>
    <row r="809" spans="1:2" x14ac:dyDescent="0.25">
      <c r="A809" s="31">
        <v>32953</v>
      </c>
      <c r="B809">
        <v>367.489990234375</v>
      </c>
    </row>
    <row r="810" spans="1:2" x14ac:dyDescent="0.25">
      <c r="A810" s="31">
        <v>32954</v>
      </c>
      <c r="B810">
        <v>363.1099853515625</v>
      </c>
    </row>
    <row r="811" spans="1:2" x14ac:dyDescent="0.25">
      <c r="A811" s="31">
        <v>32955</v>
      </c>
      <c r="B811">
        <v>364.76998901367188</v>
      </c>
    </row>
    <row r="812" spans="1:2" x14ac:dyDescent="0.25">
      <c r="A812" s="31">
        <v>32956</v>
      </c>
      <c r="B812">
        <v>364.76998901367188</v>
      </c>
    </row>
    <row r="813" spans="1:2" x14ac:dyDescent="0.25">
      <c r="A813" s="31">
        <v>32957</v>
      </c>
      <c r="B813">
        <v>364.76998901367188</v>
      </c>
    </row>
    <row r="814" spans="1:2" x14ac:dyDescent="0.25">
      <c r="A814" s="31">
        <v>32958</v>
      </c>
      <c r="B814">
        <v>365.44000244140619</v>
      </c>
    </row>
    <row r="815" spans="1:2" x14ac:dyDescent="0.25">
      <c r="A815" s="31">
        <v>32959</v>
      </c>
      <c r="B815">
        <v>369.6400146484375</v>
      </c>
    </row>
    <row r="816" spans="1:2" x14ac:dyDescent="0.25">
      <c r="A816" s="31">
        <v>32960</v>
      </c>
      <c r="B816">
        <v>370.19000244140619</v>
      </c>
    </row>
    <row r="817" spans="1:2" x14ac:dyDescent="0.25">
      <c r="A817" s="31">
        <v>32961</v>
      </c>
      <c r="B817">
        <v>368.8800048828125</v>
      </c>
    </row>
    <row r="818" spans="1:2" x14ac:dyDescent="0.25">
      <c r="A818" s="31">
        <v>32962</v>
      </c>
      <c r="B818">
        <v>368</v>
      </c>
    </row>
    <row r="819" spans="1:2" x14ac:dyDescent="0.25">
      <c r="A819" s="31">
        <v>32963</v>
      </c>
      <c r="B819">
        <v>368</v>
      </c>
    </row>
    <row r="820" spans="1:2" x14ac:dyDescent="0.25">
      <c r="A820" s="31">
        <v>32964</v>
      </c>
      <c r="B820">
        <v>368</v>
      </c>
    </row>
    <row r="821" spans="1:2" x14ac:dyDescent="0.25">
      <c r="A821" s="31">
        <v>32965</v>
      </c>
      <c r="B821">
        <v>366.72000122070313</v>
      </c>
    </row>
    <row r="822" spans="1:2" x14ac:dyDescent="0.25">
      <c r="A822" s="31">
        <v>32966</v>
      </c>
      <c r="B822">
        <v>372.1300048828125</v>
      </c>
    </row>
    <row r="823" spans="1:2" x14ac:dyDescent="0.25">
      <c r="A823" s="31">
        <v>32967</v>
      </c>
      <c r="B823">
        <v>369.52999877929688</v>
      </c>
    </row>
    <row r="824" spans="1:2" x14ac:dyDescent="0.25">
      <c r="A824" s="31">
        <v>32968</v>
      </c>
      <c r="B824">
        <v>369.14999389648438</v>
      </c>
    </row>
    <row r="825" spans="1:2" x14ac:dyDescent="0.25">
      <c r="A825" s="31">
        <v>32969</v>
      </c>
      <c r="B825">
        <v>368.48001098632813</v>
      </c>
    </row>
    <row r="826" spans="1:2" x14ac:dyDescent="0.25">
      <c r="A826" s="31">
        <v>32970</v>
      </c>
      <c r="B826">
        <v>368.48001098632813</v>
      </c>
    </row>
    <row r="827" spans="1:2" x14ac:dyDescent="0.25">
      <c r="A827" s="31">
        <v>32971</v>
      </c>
      <c r="B827">
        <v>368.48001098632813</v>
      </c>
    </row>
    <row r="828" spans="1:2" x14ac:dyDescent="0.25">
      <c r="A828" s="31">
        <v>32972</v>
      </c>
      <c r="B828">
        <v>369.8900146484375</v>
      </c>
    </row>
    <row r="829" spans="1:2" x14ac:dyDescent="0.25">
      <c r="A829" s="31">
        <v>32973</v>
      </c>
      <c r="B829">
        <v>370.64999389648438</v>
      </c>
    </row>
    <row r="830" spans="1:2" x14ac:dyDescent="0.25">
      <c r="A830" s="31">
        <v>32974</v>
      </c>
      <c r="B830">
        <v>370.489990234375</v>
      </c>
    </row>
    <row r="831" spans="1:2" x14ac:dyDescent="0.25">
      <c r="A831" s="31">
        <v>32975</v>
      </c>
      <c r="B831">
        <v>373.1400146484375</v>
      </c>
    </row>
    <row r="832" spans="1:2" x14ac:dyDescent="0.25">
      <c r="A832" s="31">
        <v>32976</v>
      </c>
      <c r="B832">
        <v>373.1400146484375</v>
      </c>
    </row>
    <row r="833" spans="1:2" x14ac:dyDescent="0.25">
      <c r="A833" s="31">
        <v>32977</v>
      </c>
      <c r="B833">
        <v>373.1400146484375</v>
      </c>
    </row>
    <row r="834" spans="1:2" x14ac:dyDescent="0.25">
      <c r="A834" s="31">
        <v>32978</v>
      </c>
      <c r="B834">
        <v>373.1400146484375</v>
      </c>
    </row>
    <row r="835" spans="1:2" x14ac:dyDescent="0.25">
      <c r="A835" s="31">
        <v>32979</v>
      </c>
      <c r="B835">
        <v>373.6099853515625</v>
      </c>
    </row>
    <row r="836" spans="1:2" x14ac:dyDescent="0.25">
      <c r="A836" s="31">
        <v>32980</v>
      </c>
      <c r="B836">
        <v>373.54998779296881</v>
      </c>
    </row>
    <row r="837" spans="1:2" x14ac:dyDescent="0.25">
      <c r="A837" s="31">
        <v>32981</v>
      </c>
      <c r="B837">
        <v>369.27999877929688</v>
      </c>
    </row>
    <row r="838" spans="1:2" x14ac:dyDescent="0.25">
      <c r="A838" s="31">
        <v>32982</v>
      </c>
      <c r="B838">
        <v>366.42999267578119</v>
      </c>
    </row>
    <row r="839" spans="1:2" x14ac:dyDescent="0.25">
      <c r="A839" s="31">
        <v>32983</v>
      </c>
      <c r="B839">
        <v>363.22000122070313</v>
      </c>
    </row>
    <row r="840" spans="1:2" x14ac:dyDescent="0.25">
      <c r="A840" s="31">
        <v>32984</v>
      </c>
      <c r="B840">
        <v>363.22000122070313</v>
      </c>
    </row>
    <row r="841" spans="1:2" x14ac:dyDescent="0.25">
      <c r="A841" s="31">
        <v>32985</v>
      </c>
      <c r="B841">
        <v>363.22000122070313</v>
      </c>
    </row>
    <row r="842" spans="1:2" x14ac:dyDescent="0.25">
      <c r="A842" s="31">
        <v>32986</v>
      </c>
      <c r="B842">
        <v>358.85000610351563</v>
      </c>
    </row>
    <row r="843" spans="1:2" x14ac:dyDescent="0.25">
      <c r="A843" s="31">
        <v>32987</v>
      </c>
      <c r="B843">
        <v>358.1300048828125</v>
      </c>
    </row>
    <row r="844" spans="1:2" x14ac:dyDescent="0.25">
      <c r="A844" s="31">
        <v>32988</v>
      </c>
      <c r="B844">
        <v>359.98001098632813</v>
      </c>
    </row>
    <row r="845" spans="1:2" x14ac:dyDescent="0.25">
      <c r="A845" s="31">
        <v>32989</v>
      </c>
      <c r="B845">
        <v>361</v>
      </c>
    </row>
    <row r="846" spans="1:2" x14ac:dyDescent="0.25">
      <c r="A846" s="31">
        <v>32990</v>
      </c>
      <c r="B846">
        <v>356.8800048828125</v>
      </c>
    </row>
    <row r="847" spans="1:2" x14ac:dyDescent="0.25">
      <c r="A847" s="31">
        <v>32991</v>
      </c>
      <c r="B847">
        <v>356.8800048828125</v>
      </c>
    </row>
    <row r="848" spans="1:2" x14ac:dyDescent="0.25">
      <c r="A848" s="31">
        <v>32992</v>
      </c>
      <c r="B848">
        <v>356.8800048828125</v>
      </c>
    </row>
    <row r="849" spans="1:2" x14ac:dyDescent="0.25">
      <c r="A849" s="31">
        <v>32993</v>
      </c>
      <c r="B849">
        <v>358.82000732421881</v>
      </c>
    </row>
    <row r="850" spans="1:2" x14ac:dyDescent="0.25">
      <c r="A850" s="31">
        <v>32994</v>
      </c>
      <c r="B850">
        <v>360.48001098632813</v>
      </c>
    </row>
    <row r="851" spans="1:2" x14ac:dyDescent="0.25">
      <c r="A851" s="31">
        <v>32995</v>
      </c>
      <c r="B851">
        <v>362.92001342773438</v>
      </c>
    </row>
    <row r="852" spans="1:2" x14ac:dyDescent="0.25">
      <c r="A852" s="31">
        <v>32996</v>
      </c>
      <c r="B852">
        <v>364.20999145507813</v>
      </c>
    </row>
    <row r="853" spans="1:2" x14ac:dyDescent="0.25">
      <c r="A853" s="31">
        <v>32997</v>
      </c>
      <c r="B853">
        <v>367.45999145507813</v>
      </c>
    </row>
    <row r="854" spans="1:2" x14ac:dyDescent="0.25">
      <c r="A854" s="31">
        <v>32998</v>
      </c>
      <c r="B854">
        <v>367.45999145507813</v>
      </c>
    </row>
    <row r="855" spans="1:2" x14ac:dyDescent="0.25">
      <c r="A855" s="31">
        <v>32999</v>
      </c>
      <c r="B855">
        <v>367.45999145507813</v>
      </c>
    </row>
    <row r="856" spans="1:2" x14ac:dyDescent="0.25">
      <c r="A856" s="31">
        <v>33000</v>
      </c>
      <c r="B856">
        <v>369.89999389648438</v>
      </c>
    </row>
    <row r="857" spans="1:2" x14ac:dyDescent="0.25">
      <c r="A857" s="31">
        <v>33001</v>
      </c>
      <c r="B857">
        <v>371.6400146484375</v>
      </c>
    </row>
    <row r="858" spans="1:2" x14ac:dyDescent="0.25">
      <c r="A858" s="31">
        <v>33002</v>
      </c>
      <c r="B858">
        <v>372.6400146484375</v>
      </c>
    </row>
    <row r="859" spans="1:2" x14ac:dyDescent="0.25">
      <c r="A859" s="31">
        <v>33003</v>
      </c>
      <c r="B859">
        <v>373.739990234375</v>
      </c>
    </row>
    <row r="860" spans="1:2" x14ac:dyDescent="0.25">
      <c r="A860" s="31">
        <v>33004</v>
      </c>
      <c r="B860">
        <v>382.72000122070313</v>
      </c>
    </row>
    <row r="861" spans="1:2" x14ac:dyDescent="0.25">
      <c r="A861" s="31">
        <v>33005</v>
      </c>
      <c r="B861">
        <v>382.72000122070313</v>
      </c>
    </row>
    <row r="862" spans="1:2" x14ac:dyDescent="0.25">
      <c r="A862" s="31">
        <v>33006</v>
      </c>
      <c r="B862">
        <v>382.72000122070313</v>
      </c>
    </row>
    <row r="863" spans="1:2" x14ac:dyDescent="0.25">
      <c r="A863" s="31">
        <v>33007</v>
      </c>
      <c r="B863">
        <v>385.8900146484375</v>
      </c>
    </row>
    <row r="864" spans="1:2" x14ac:dyDescent="0.25">
      <c r="A864" s="31">
        <v>33008</v>
      </c>
      <c r="B864">
        <v>385.39999389648438</v>
      </c>
    </row>
    <row r="865" spans="1:2" x14ac:dyDescent="0.25">
      <c r="A865" s="31">
        <v>33009</v>
      </c>
      <c r="B865">
        <v>385.17999267578119</v>
      </c>
    </row>
    <row r="866" spans="1:2" x14ac:dyDescent="0.25">
      <c r="A866" s="31">
        <v>33010</v>
      </c>
      <c r="B866">
        <v>385.70999145507813</v>
      </c>
    </row>
    <row r="867" spans="1:2" x14ac:dyDescent="0.25">
      <c r="A867" s="31">
        <v>33011</v>
      </c>
      <c r="B867">
        <v>385.89999389648438</v>
      </c>
    </row>
    <row r="868" spans="1:2" x14ac:dyDescent="0.25">
      <c r="A868" s="31">
        <v>33012</v>
      </c>
      <c r="B868">
        <v>385.89999389648438</v>
      </c>
    </row>
    <row r="869" spans="1:2" x14ac:dyDescent="0.25">
      <c r="A869" s="31">
        <v>33013</v>
      </c>
      <c r="B869">
        <v>385.89999389648438</v>
      </c>
    </row>
    <row r="870" spans="1:2" x14ac:dyDescent="0.25">
      <c r="A870" s="31">
        <v>33014</v>
      </c>
      <c r="B870">
        <v>389.6400146484375</v>
      </c>
    </row>
    <row r="871" spans="1:2" x14ac:dyDescent="0.25">
      <c r="A871" s="31">
        <v>33015</v>
      </c>
      <c r="B871">
        <v>390.32998657226563</v>
      </c>
    </row>
    <row r="872" spans="1:2" x14ac:dyDescent="0.25">
      <c r="A872" s="31">
        <v>33016</v>
      </c>
      <c r="B872">
        <v>391.27999877929688</v>
      </c>
    </row>
    <row r="873" spans="1:2" x14ac:dyDescent="0.25">
      <c r="A873" s="31">
        <v>33017</v>
      </c>
      <c r="B873">
        <v>390.3699951171875</v>
      </c>
    </row>
    <row r="874" spans="1:2" x14ac:dyDescent="0.25">
      <c r="A874" s="31">
        <v>33018</v>
      </c>
      <c r="B874">
        <v>386.3800048828125</v>
      </c>
    </row>
    <row r="875" spans="1:2" x14ac:dyDescent="0.25">
      <c r="A875" s="31">
        <v>33019</v>
      </c>
      <c r="B875">
        <v>386.3800048828125</v>
      </c>
    </row>
    <row r="876" spans="1:2" x14ac:dyDescent="0.25">
      <c r="A876" s="31">
        <v>33020</v>
      </c>
      <c r="B876">
        <v>386.3800048828125</v>
      </c>
    </row>
    <row r="877" spans="1:2" x14ac:dyDescent="0.25">
      <c r="A877" s="31">
        <v>33021</v>
      </c>
      <c r="B877">
        <v>386.3800048828125</v>
      </c>
    </row>
    <row r="878" spans="1:2" x14ac:dyDescent="0.25">
      <c r="A878" s="31">
        <v>33022</v>
      </c>
      <c r="B878">
        <v>393.07998657226563</v>
      </c>
    </row>
    <row r="879" spans="1:2" x14ac:dyDescent="0.25">
      <c r="A879" s="31">
        <v>33023</v>
      </c>
      <c r="B879">
        <v>393.32000732421881</v>
      </c>
    </row>
    <row r="880" spans="1:2" x14ac:dyDescent="0.25">
      <c r="A880" s="31">
        <v>33024</v>
      </c>
      <c r="B880">
        <v>393.79998779296881</v>
      </c>
    </row>
    <row r="881" spans="1:2" x14ac:dyDescent="0.25">
      <c r="A881" s="31">
        <v>33025</v>
      </c>
      <c r="B881">
        <v>395.94000244140619</v>
      </c>
    </row>
    <row r="882" spans="1:2" x14ac:dyDescent="0.25">
      <c r="A882" s="31">
        <v>33026</v>
      </c>
      <c r="B882">
        <v>395.94000244140619</v>
      </c>
    </row>
    <row r="883" spans="1:2" x14ac:dyDescent="0.25">
      <c r="A883" s="31">
        <v>33027</v>
      </c>
      <c r="B883">
        <v>395.94000244140619</v>
      </c>
    </row>
    <row r="884" spans="1:2" x14ac:dyDescent="0.25">
      <c r="A884" s="31">
        <v>33028</v>
      </c>
      <c r="B884">
        <v>400.6400146484375</v>
      </c>
    </row>
    <row r="885" spans="1:2" x14ac:dyDescent="0.25">
      <c r="A885" s="31">
        <v>33029</v>
      </c>
      <c r="B885">
        <v>399.8599853515625</v>
      </c>
    </row>
    <row r="886" spans="1:2" x14ac:dyDescent="0.25">
      <c r="A886" s="31">
        <v>33030</v>
      </c>
      <c r="B886">
        <v>398.04998779296881</v>
      </c>
    </row>
    <row r="887" spans="1:2" x14ac:dyDescent="0.25">
      <c r="A887" s="31">
        <v>33031</v>
      </c>
      <c r="B887">
        <v>396.08999633789063</v>
      </c>
    </row>
    <row r="888" spans="1:2" x14ac:dyDescent="0.25">
      <c r="A888" s="31">
        <v>33032</v>
      </c>
      <c r="B888">
        <v>391.260009765625</v>
      </c>
    </row>
    <row r="889" spans="1:2" x14ac:dyDescent="0.25">
      <c r="A889" s="31">
        <v>33033</v>
      </c>
      <c r="B889">
        <v>391.260009765625</v>
      </c>
    </row>
    <row r="890" spans="1:2" x14ac:dyDescent="0.25">
      <c r="A890" s="31">
        <v>33034</v>
      </c>
      <c r="B890">
        <v>391.260009765625</v>
      </c>
    </row>
    <row r="891" spans="1:2" x14ac:dyDescent="0.25">
      <c r="A891" s="31">
        <v>33035</v>
      </c>
      <c r="B891">
        <v>394.6099853515625</v>
      </c>
    </row>
    <row r="892" spans="1:2" x14ac:dyDescent="0.25">
      <c r="A892" s="31">
        <v>33036</v>
      </c>
      <c r="B892">
        <v>399.67001342773438</v>
      </c>
    </row>
    <row r="893" spans="1:2" x14ac:dyDescent="0.25">
      <c r="A893" s="31">
        <v>33037</v>
      </c>
      <c r="B893">
        <v>398.20999145507813</v>
      </c>
    </row>
    <row r="894" spans="1:2" x14ac:dyDescent="0.25">
      <c r="A894" s="31">
        <v>33038</v>
      </c>
      <c r="B894">
        <v>396.04000854492188</v>
      </c>
    </row>
    <row r="895" spans="1:2" x14ac:dyDescent="0.25">
      <c r="A895" s="31">
        <v>33039</v>
      </c>
      <c r="B895">
        <v>396.05999755859381</v>
      </c>
    </row>
    <row r="896" spans="1:2" x14ac:dyDescent="0.25">
      <c r="A896" s="31">
        <v>33040</v>
      </c>
      <c r="B896">
        <v>396.05999755859381</v>
      </c>
    </row>
    <row r="897" spans="1:2" x14ac:dyDescent="0.25">
      <c r="A897" s="31">
        <v>33041</v>
      </c>
      <c r="B897">
        <v>396.05999755859381</v>
      </c>
    </row>
    <row r="898" spans="1:2" x14ac:dyDescent="0.25">
      <c r="A898" s="31">
        <v>33042</v>
      </c>
      <c r="B898">
        <v>389.5</v>
      </c>
    </row>
    <row r="899" spans="1:2" x14ac:dyDescent="0.25">
      <c r="A899" s="31">
        <v>33043</v>
      </c>
      <c r="B899">
        <v>391.26998901367188</v>
      </c>
    </row>
    <row r="900" spans="1:2" x14ac:dyDescent="0.25">
      <c r="A900" s="31">
        <v>33044</v>
      </c>
      <c r="B900">
        <v>391.95999145507813</v>
      </c>
    </row>
    <row r="901" spans="1:2" x14ac:dyDescent="0.25">
      <c r="A901" s="31">
        <v>33045</v>
      </c>
      <c r="B901">
        <v>393.45999145507813</v>
      </c>
    </row>
    <row r="902" spans="1:2" x14ac:dyDescent="0.25">
      <c r="A902" s="31">
        <v>33046</v>
      </c>
      <c r="B902">
        <v>387.95999145507813</v>
      </c>
    </row>
    <row r="903" spans="1:2" x14ac:dyDescent="0.25">
      <c r="A903" s="31">
        <v>33047</v>
      </c>
      <c r="B903">
        <v>387.95999145507813</v>
      </c>
    </row>
    <row r="904" spans="1:2" x14ac:dyDescent="0.25">
      <c r="A904" s="31">
        <v>33048</v>
      </c>
      <c r="B904">
        <v>387.95999145507813</v>
      </c>
    </row>
    <row r="905" spans="1:2" x14ac:dyDescent="0.25">
      <c r="A905" s="31">
        <v>33049</v>
      </c>
      <c r="B905">
        <v>384.77999877929688</v>
      </c>
    </row>
    <row r="906" spans="1:2" x14ac:dyDescent="0.25">
      <c r="A906" s="31">
        <v>33050</v>
      </c>
      <c r="B906">
        <v>384.51998901367188</v>
      </c>
    </row>
    <row r="907" spans="1:2" x14ac:dyDescent="0.25">
      <c r="A907" s="31">
        <v>33051</v>
      </c>
      <c r="B907">
        <v>387.8900146484375</v>
      </c>
    </row>
    <row r="908" spans="1:2" x14ac:dyDescent="0.25">
      <c r="A908" s="31">
        <v>33052</v>
      </c>
      <c r="B908">
        <v>390.6400146484375</v>
      </c>
    </row>
    <row r="909" spans="1:2" x14ac:dyDescent="0.25">
      <c r="A909" s="31">
        <v>33053</v>
      </c>
      <c r="B909">
        <v>391.1400146484375</v>
      </c>
    </row>
    <row r="910" spans="1:2" x14ac:dyDescent="0.25">
      <c r="A910" s="31">
        <v>33054</v>
      </c>
      <c r="B910">
        <v>391.1400146484375</v>
      </c>
    </row>
    <row r="911" spans="1:2" x14ac:dyDescent="0.25">
      <c r="A911" s="31">
        <v>33055</v>
      </c>
      <c r="B911">
        <v>391.1400146484375</v>
      </c>
    </row>
    <row r="912" spans="1:2" x14ac:dyDescent="0.25">
      <c r="A912" s="31">
        <v>33056</v>
      </c>
      <c r="B912">
        <v>392.80999755859381</v>
      </c>
    </row>
    <row r="913" spans="1:2" x14ac:dyDescent="0.25">
      <c r="A913" s="31">
        <v>33057</v>
      </c>
      <c r="B913">
        <v>393.66000366210938</v>
      </c>
    </row>
    <row r="914" spans="1:2" x14ac:dyDescent="0.25">
      <c r="A914" s="31">
        <v>33058</v>
      </c>
      <c r="B914">
        <v>393.66000366210938</v>
      </c>
    </row>
    <row r="915" spans="1:2" x14ac:dyDescent="0.25">
      <c r="A915" s="31">
        <v>33059</v>
      </c>
      <c r="B915">
        <v>388.82000732421881</v>
      </c>
    </row>
    <row r="916" spans="1:2" x14ac:dyDescent="0.25">
      <c r="A916" s="31">
        <v>33060</v>
      </c>
      <c r="B916">
        <v>391.82000732421881</v>
      </c>
    </row>
    <row r="917" spans="1:2" x14ac:dyDescent="0.25">
      <c r="A917" s="31">
        <v>33061</v>
      </c>
      <c r="B917">
        <v>391.82000732421881</v>
      </c>
    </row>
    <row r="918" spans="1:2" x14ac:dyDescent="0.25">
      <c r="A918" s="31">
        <v>33062</v>
      </c>
      <c r="B918">
        <v>391.82000732421881</v>
      </c>
    </row>
    <row r="919" spans="1:2" x14ac:dyDescent="0.25">
      <c r="A919" s="31">
        <v>33063</v>
      </c>
      <c r="B919">
        <v>393.04998779296881</v>
      </c>
    </row>
    <row r="920" spans="1:2" x14ac:dyDescent="0.25">
      <c r="A920" s="31">
        <v>33064</v>
      </c>
      <c r="B920">
        <v>389.75</v>
      </c>
    </row>
    <row r="921" spans="1:2" x14ac:dyDescent="0.25">
      <c r="A921" s="31">
        <v>33065</v>
      </c>
      <c r="B921">
        <v>394.92999267578119</v>
      </c>
    </row>
    <row r="922" spans="1:2" x14ac:dyDescent="0.25">
      <c r="A922" s="31">
        <v>33066</v>
      </c>
      <c r="B922">
        <v>399.52999877929688</v>
      </c>
    </row>
    <row r="923" spans="1:2" x14ac:dyDescent="0.25">
      <c r="A923" s="31">
        <v>33067</v>
      </c>
      <c r="B923">
        <v>401.57998657226563</v>
      </c>
    </row>
    <row r="924" spans="1:2" x14ac:dyDescent="0.25">
      <c r="A924" s="31">
        <v>33068</v>
      </c>
      <c r="B924">
        <v>401.57998657226563</v>
      </c>
    </row>
    <row r="925" spans="1:2" x14ac:dyDescent="0.25">
      <c r="A925" s="31">
        <v>33069</v>
      </c>
      <c r="B925">
        <v>401.57998657226563</v>
      </c>
    </row>
    <row r="926" spans="1:2" x14ac:dyDescent="0.25">
      <c r="A926" s="31">
        <v>33070</v>
      </c>
      <c r="B926">
        <v>403.45999145507813</v>
      </c>
    </row>
    <row r="927" spans="1:2" x14ac:dyDescent="0.25">
      <c r="A927" s="31">
        <v>33071</v>
      </c>
      <c r="B927">
        <v>401.89999389648438</v>
      </c>
    </row>
    <row r="928" spans="1:2" x14ac:dyDescent="0.25">
      <c r="A928" s="31">
        <v>33072</v>
      </c>
      <c r="B928">
        <v>398.30999755859381</v>
      </c>
    </row>
    <row r="929" spans="1:2" x14ac:dyDescent="0.25">
      <c r="A929" s="31">
        <v>33073</v>
      </c>
      <c r="B929">
        <v>399.51998901367188</v>
      </c>
    </row>
    <row r="930" spans="1:2" x14ac:dyDescent="0.25">
      <c r="A930" s="31">
        <v>33074</v>
      </c>
      <c r="B930">
        <v>395.45999145507813</v>
      </c>
    </row>
    <row r="931" spans="1:2" x14ac:dyDescent="0.25">
      <c r="A931" s="31">
        <v>33075</v>
      </c>
      <c r="B931">
        <v>395.45999145507813</v>
      </c>
    </row>
    <row r="932" spans="1:2" x14ac:dyDescent="0.25">
      <c r="A932" s="31">
        <v>33076</v>
      </c>
      <c r="B932">
        <v>395.45999145507813</v>
      </c>
    </row>
    <row r="933" spans="1:2" x14ac:dyDescent="0.25">
      <c r="A933" s="31">
        <v>33077</v>
      </c>
      <c r="B933">
        <v>388.6099853515625</v>
      </c>
    </row>
    <row r="934" spans="1:2" x14ac:dyDescent="0.25">
      <c r="A934" s="31">
        <v>33078</v>
      </c>
      <c r="B934">
        <v>389.1400146484375</v>
      </c>
    </row>
    <row r="935" spans="1:2" x14ac:dyDescent="0.25">
      <c r="A935" s="31">
        <v>33079</v>
      </c>
      <c r="B935">
        <v>390.58999633789063</v>
      </c>
    </row>
    <row r="936" spans="1:2" x14ac:dyDescent="0.25">
      <c r="A936" s="31">
        <v>33080</v>
      </c>
      <c r="B936">
        <v>389.32998657226563</v>
      </c>
    </row>
    <row r="937" spans="1:2" x14ac:dyDescent="0.25">
      <c r="A937" s="31">
        <v>33081</v>
      </c>
      <c r="B937">
        <v>386.70001220703119</v>
      </c>
    </row>
    <row r="938" spans="1:2" x14ac:dyDescent="0.25">
      <c r="A938" s="31">
        <v>33082</v>
      </c>
      <c r="B938">
        <v>386.70001220703119</v>
      </c>
    </row>
    <row r="939" spans="1:2" x14ac:dyDescent="0.25">
      <c r="A939" s="31">
        <v>33083</v>
      </c>
      <c r="B939">
        <v>386.70001220703119</v>
      </c>
    </row>
    <row r="940" spans="1:2" x14ac:dyDescent="0.25">
      <c r="A940" s="31">
        <v>33084</v>
      </c>
      <c r="B940">
        <v>389.10000610351563</v>
      </c>
    </row>
    <row r="941" spans="1:2" x14ac:dyDescent="0.25">
      <c r="A941" s="31">
        <v>33085</v>
      </c>
      <c r="B941">
        <v>389.8900146484375</v>
      </c>
    </row>
    <row r="942" spans="1:2" x14ac:dyDescent="0.25">
      <c r="A942" s="31">
        <v>33086</v>
      </c>
      <c r="B942">
        <v>389.22000122070313</v>
      </c>
    </row>
    <row r="943" spans="1:2" x14ac:dyDescent="0.25">
      <c r="A943" s="31">
        <v>33087</v>
      </c>
      <c r="B943">
        <v>384.8599853515625</v>
      </c>
    </row>
    <row r="944" spans="1:2" x14ac:dyDescent="0.25">
      <c r="A944" s="31">
        <v>33088</v>
      </c>
      <c r="B944">
        <v>377.67001342773438</v>
      </c>
    </row>
    <row r="945" spans="1:2" x14ac:dyDescent="0.25">
      <c r="A945" s="31">
        <v>33089</v>
      </c>
      <c r="B945">
        <v>377.67001342773438</v>
      </c>
    </row>
    <row r="946" spans="1:2" x14ac:dyDescent="0.25">
      <c r="A946" s="31">
        <v>33090</v>
      </c>
      <c r="B946">
        <v>377.67001342773438</v>
      </c>
    </row>
    <row r="947" spans="1:2" x14ac:dyDescent="0.25">
      <c r="A947" s="31">
        <v>33091</v>
      </c>
      <c r="B947">
        <v>366.510009765625</v>
      </c>
    </row>
    <row r="948" spans="1:2" x14ac:dyDescent="0.25">
      <c r="A948" s="31">
        <v>33092</v>
      </c>
      <c r="B948">
        <v>367.1099853515625</v>
      </c>
    </row>
    <row r="949" spans="1:2" x14ac:dyDescent="0.25">
      <c r="A949" s="31">
        <v>33093</v>
      </c>
      <c r="B949">
        <v>370.98001098632813</v>
      </c>
    </row>
    <row r="950" spans="1:2" x14ac:dyDescent="0.25">
      <c r="A950" s="31">
        <v>33094</v>
      </c>
      <c r="B950">
        <v>372.80999755859381</v>
      </c>
    </row>
    <row r="951" spans="1:2" x14ac:dyDescent="0.25">
      <c r="A951" s="31">
        <v>33095</v>
      </c>
      <c r="B951">
        <v>368.07000732421881</v>
      </c>
    </row>
    <row r="952" spans="1:2" x14ac:dyDescent="0.25">
      <c r="A952" s="31">
        <v>33096</v>
      </c>
      <c r="B952">
        <v>368.07000732421881</v>
      </c>
    </row>
    <row r="953" spans="1:2" x14ac:dyDescent="0.25">
      <c r="A953" s="31">
        <v>33097</v>
      </c>
      <c r="B953">
        <v>368.07000732421881</v>
      </c>
    </row>
    <row r="954" spans="1:2" x14ac:dyDescent="0.25">
      <c r="A954" s="31">
        <v>33098</v>
      </c>
      <c r="B954">
        <v>371.82998657226563</v>
      </c>
    </row>
    <row r="955" spans="1:2" x14ac:dyDescent="0.25">
      <c r="A955" s="31">
        <v>33099</v>
      </c>
      <c r="B955">
        <v>372.489990234375</v>
      </c>
    </row>
    <row r="956" spans="1:2" x14ac:dyDescent="0.25">
      <c r="A956" s="31">
        <v>33100</v>
      </c>
      <c r="B956">
        <v>373.25</v>
      </c>
    </row>
    <row r="957" spans="1:2" x14ac:dyDescent="0.25">
      <c r="A957" s="31">
        <v>33101</v>
      </c>
      <c r="B957">
        <v>364.91000366210938</v>
      </c>
    </row>
    <row r="958" spans="1:2" x14ac:dyDescent="0.25">
      <c r="A958" s="31">
        <v>33102</v>
      </c>
      <c r="B958">
        <v>359.89999389648438</v>
      </c>
    </row>
    <row r="959" spans="1:2" x14ac:dyDescent="0.25">
      <c r="A959" s="31">
        <v>33103</v>
      </c>
      <c r="B959">
        <v>359.89999389648438</v>
      </c>
    </row>
    <row r="960" spans="1:2" x14ac:dyDescent="0.25">
      <c r="A960" s="31">
        <v>33104</v>
      </c>
      <c r="B960">
        <v>359.89999389648438</v>
      </c>
    </row>
    <row r="961" spans="1:2" x14ac:dyDescent="0.25">
      <c r="A961" s="31">
        <v>33105</v>
      </c>
      <c r="B961">
        <v>360.72000122070313</v>
      </c>
    </row>
    <row r="962" spans="1:2" x14ac:dyDescent="0.25">
      <c r="A962" s="31">
        <v>33106</v>
      </c>
      <c r="B962">
        <v>353.45999145507813</v>
      </c>
    </row>
    <row r="963" spans="1:2" x14ac:dyDescent="0.25">
      <c r="A963" s="31">
        <v>33107</v>
      </c>
      <c r="B963">
        <v>347.6400146484375</v>
      </c>
    </row>
    <row r="964" spans="1:2" x14ac:dyDescent="0.25">
      <c r="A964" s="31">
        <v>33108</v>
      </c>
      <c r="B964">
        <v>337.22000122070313</v>
      </c>
    </row>
    <row r="965" spans="1:2" x14ac:dyDescent="0.25">
      <c r="A965" s="31">
        <v>33109</v>
      </c>
      <c r="B965">
        <v>342.1099853515625</v>
      </c>
    </row>
    <row r="966" spans="1:2" x14ac:dyDescent="0.25">
      <c r="A966" s="31">
        <v>33110</v>
      </c>
      <c r="B966">
        <v>342.1099853515625</v>
      </c>
    </row>
    <row r="967" spans="1:2" x14ac:dyDescent="0.25">
      <c r="A967" s="31">
        <v>33111</v>
      </c>
      <c r="B967">
        <v>342.1099853515625</v>
      </c>
    </row>
    <row r="968" spans="1:2" x14ac:dyDescent="0.25">
      <c r="A968" s="31">
        <v>33112</v>
      </c>
      <c r="B968">
        <v>353.14999389648438</v>
      </c>
    </row>
    <row r="969" spans="1:2" x14ac:dyDescent="0.25">
      <c r="A969" s="31">
        <v>33113</v>
      </c>
      <c r="B969">
        <v>353.17001342773438</v>
      </c>
    </row>
    <row r="970" spans="1:2" x14ac:dyDescent="0.25">
      <c r="A970" s="31">
        <v>33114</v>
      </c>
      <c r="B970">
        <v>356.32998657226563</v>
      </c>
    </row>
    <row r="971" spans="1:2" x14ac:dyDescent="0.25">
      <c r="A971" s="31">
        <v>33115</v>
      </c>
      <c r="B971">
        <v>350.30999755859381</v>
      </c>
    </row>
    <row r="972" spans="1:2" x14ac:dyDescent="0.25">
      <c r="A972" s="31">
        <v>33116</v>
      </c>
      <c r="B972">
        <v>354.64999389648438</v>
      </c>
    </row>
    <row r="973" spans="1:2" x14ac:dyDescent="0.25">
      <c r="A973" s="31">
        <v>33117</v>
      </c>
      <c r="B973">
        <v>354.64999389648438</v>
      </c>
    </row>
    <row r="974" spans="1:2" x14ac:dyDescent="0.25">
      <c r="A974" s="31">
        <v>33118</v>
      </c>
      <c r="B974">
        <v>354.64999389648438</v>
      </c>
    </row>
    <row r="975" spans="1:2" x14ac:dyDescent="0.25">
      <c r="A975" s="31">
        <v>33119</v>
      </c>
      <c r="B975">
        <v>354.64999389648438</v>
      </c>
    </row>
    <row r="976" spans="1:2" x14ac:dyDescent="0.25">
      <c r="A976" s="31">
        <v>33120</v>
      </c>
      <c r="B976">
        <v>355.32000732421881</v>
      </c>
    </row>
    <row r="977" spans="1:2" x14ac:dyDescent="0.25">
      <c r="A977" s="31">
        <v>33121</v>
      </c>
      <c r="B977">
        <v>356.75</v>
      </c>
    </row>
    <row r="978" spans="1:2" x14ac:dyDescent="0.25">
      <c r="A978" s="31">
        <v>33122</v>
      </c>
      <c r="B978">
        <v>352.45001220703119</v>
      </c>
    </row>
    <row r="979" spans="1:2" x14ac:dyDescent="0.25">
      <c r="A979" s="31">
        <v>33123</v>
      </c>
      <c r="B979">
        <v>355.69000244140619</v>
      </c>
    </row>
    <row r="980" spans="1:2" x14ac:dyDescent="0.25">
      <c r="A980" s="31">
        <v>33124</v>
      </c>
      <c r="B980">
        <v>355.69000244140619</v>
      </c>
    </row>
    <row r="981" spans="1:2" x14ac:dyDescent="0.25">
      <c r="A981" s="31">
        <v>33125</v>
      </c>
      <c r="B981">
        <v>355.69000244140619</v>
      </c>
    </row>
    <row r="982" spans="1:2" x14ac:dyDescent="0.25">
      <c r="A982" s="31">
        <v>33126</v>
      </c>
      <c r="B982">
        <v>353.91000366210938</v>
      </c>
    </row>
    <row r="983" spans="1:2" x14ac:dyDescent="0.25">
      <c r="A983" s="31">
        <v>33127</v>
      </c>
      <c r="B983">
        <v>353.32000732421881</v>
      </c>
    </row>
    <row r="984" spans="1:2" x14ac:dyDescent="0.25">
      <c r="A984" s="31">
        <v>33128</v>
      </c>
      <c r="B984">
        <v>354.97000122070313</v>
      </c>
    </row>
    <row r="985" spans="1:2" x14ac:dyDescent="0.25">
      <c r="A985" s="31">
        <v>33129</v>
      </c>
      <c r="B985">
        <v>350.69000244140619</v>
      </c>
    </row>
    <row r="986" spans="1:2" x14ac:dyDescent="0.25">
      <c r="A986" s="31">
        <v>33130</v>
      </c>
      <c r="B986">
        <v>348.70001220703119</v>
      </c>
    </row>
    <row r="987" spans="1:2" x14ac:dyDescent="0.25">
      <c r="A987" s="31">
        <v>33131</v>
      </c>
      <c r="B987">
        <v>348.70001220703119</v>
      </c>
    </row>
    <row r="988" spans="1:2" x14ac:dyDescent="0.25">
      <c r="A988" s="31">
        <v>33132</v>
      </c>
      <c r="B988">
        <v>348.70001220703119</v>
      </c>
    </row>
    <row r="989" spans="1:2" x14ac:dyDescent="0.25">
      <c r="A989" s="31">
        <v>33133</v>
      </c>
      <c r="B989">
        <v>349.760009765625</v>
      </c>
    </row>
    <row r="990" spans="1:2" x14ac:dyDescent="0.25">
      <c r="A990" s="31">
        <v>33134</v>
      </c>
      <c r="B990">
        <v>350.8699951171875</v>
      </c>
    </row>
    <row r="991" spans="1:2" x14ac:dyDescent="0.25">
      <c r="A991" s="31">
        <v>33135</v>
      </c>
      <c r="B991">
        <v>348.67001342773438</v>
      </c>
    </row>
    <row r="992" spans="1:2" x14ac:dyDescent="0.25">
      <c r="A992" s="31">
        <v>33136</v>
      </c>
      <c r="B992">
        <v>343.1099853515625</v>
      </c>
    </row>
    <row r="993" spans="1:2" x14ac:dyDescent="0.25">
      <c r="A993" s="31">
        <v>33137</v>
      </c>
      <c r="B993">
        <v>342.92999267578119</v>
      </c>
    </row>
    <row r="994" spans="1:2" x14ac:dyDescent="0.25">
      <c r="A994" s="31">
        <v>33138</v>
      </c>
      <c r="B994">
        <v>342.92999267578119</v>
      </c>
    </row>
    <row r="995" spans="1:2" x14ac:dyDescent="0.25">
      <c r="A995" s="31">
        <v>33139</v>
      </c>
      <c r="B995">
        <v>342.92999267578119</v>
      </c>
    </row>
    <row r="996" spans="1:2" x14ac:dyDescent="0.25">
      <c r="A996" s="31">
        <v>33140</v>
      </c>
      <c r="B996">
        <v>335.67001342773438</v>
      </c>
    </row>
    <row r="997" spans="1:2" x14ac:dyDescent="0.25">
      <c r="A997" s="31">
        <v>33141</v>
      </c>
      <c r="B997">
        <v>339.75</v>
      </c>
    </row>
    <row r="998" spans="1:2" x14ac:dyDescent="0.25">
      <c r="A998" s="31">
        <v>33142</v>
      </c>
      <c r="B998">
        <v>336.23001098632813</v>
      </c>
    </row>
    <row r="999" spans="1:2" x14ac:dyDescent="0.25">
      <c r="A999" s="31">
        <v>33143</v>
      </c>
      <c r="B999">
        <v>331.79000854492188</v>
      </c>
    </row>
    <row r="1000" spans="1:2" x14ac:dyDescent="0.25">
      <c r="A1000" s="31">
        <v>33144</v>
      </c>
      <c r="B1000">
        <v>337.3900146484375</v>
      </c>
    </row>
    <row r="1001" spans="1:2" x14ac:dyDescent="0.25">
      <c r="A1001" s="31">
        <v>33145</v>
      </c>
      <c r="B1001">
        <v>337.3900146484375</v>
      </c>
    </row>
    <row r="1002" spans="1:2" x14ac:dyDescent="0.25">
      <c r="A1002" s="31">
        <v>33146</v>
      </c>
      <c r="B1002">
        <v>337.3900146484375</v>
      </c>
    </row>
    <row r="1003" spans="1:2" x14ac:dyDescent="0.25">
      <c r="A1003" s="31">
        <v>33147</v>
      </c>
      <c r="B1003">
        <v>347.29998779296881</v>
      </c>
    </row>
    <row r="1004" spans="1:2" x14ac:dyDescent="0.25">
      <c r="A1004" s="31">
        <v>33148</v>
      </c>
      <c r="B1004">
        <v>347.60000610351563</v>
      </c>
    </row>
    <row r="1005" spans="1:2" x14ac:dyDescent="0.25">
      <c r="A1005" s="31">
        <v>33149</v>
      </c>
      <c r="B1005">
        <v>343.6199951171875</v>
      </c>
    </row>
    <row r="1006" spans="1:2" x14ac:dyDescent="0.25">
      <c r="A1006" s="31">
        <v>33150</v>
      </c>
      <c r="B1006">
        <v>345.04998779296881</v>
      </c>
    </row>
    <row r="1007" spans="1:2" x14ac:dyDescent="0.25">
      <c r="A1007" s="31">
        <v>33151</v>
      </c>
      <c r="B1007">
        <v>343.75</v>
      </c>
    </row>
    <row r="1008" spans="1:2" x14ac:dyDescent="0.25">
      <c r="A1008" s="31">
        <v>33152</v>
      </c>
      <c r="B1008">
        <v>343.75</v>
      </c>
    </row>
    <row r="1009" spans="1:2" x14ac:dyDescent="0.25">
      <c r="A1009" s="31">
        <v>33153</v>
      </c>
      <c r="B1009">
        <v>343.75</v>
      </c>
    </row>
    <row r="1010" spans="1:2" x14ac:dyDescent="0.25">
      <c r="A1010" s="31">
        <v>33154</v>
      </c>
      <c r="B1010">
        <v>345.92999267578119</v>
      </c>
    </row>
    <row r="1011" spans="1:2" x14ac:dyDescent="0.25">
      <c r="A1011" s="31">
        <v>33155</v>
      </c>
      <c r="B1011">
        <v>336.70999145507813</v>
      </c>
    </row>
    <row r="1012" spans="1:2" x14ac:dyDescent="0.25">
      <c r="A1012" s="31">
        <v>33156</v>
      </c>
      <c r="B1012">
        <v>331.51998901367188</v>
      </c>
    </row>
    <row r="1013" spans="1:2" x14ac:dyDescent="0.25">
      <c r="A1013" s="31">
        <v>33157</v>
      </c>
      <c r="B1013">
        <v>326.07998657226563</v>
      </c>
    </row>
    <row r="1014" spans="1:2" x14ac:dyDescent="0.25">
      <c r="A1014" s="31">
        <v>33158</v>
      </c>
      <c r="B1014">
        <v>331.1199951171875</v>
      </c>
    </row>
    <row r="1015" spans="1:2" x14ac:dyDescent="0.25">
      <c r="A1015" s="31">
        <v>33159</v>
      </c>
      <c r="B1015">
        <v>331.1199951171875</v>
      </c>
    </row>
    <row r="1016" spans="1:2" x14ac:dyDescent="0.25">
      <c r="A1016" s="31">
        <v>33160</v>
      </c>
      <c r="B1016">
        <v>331.1199951171875</v>
      </c>
    </row>
    <row r="1017" spans="1:2" x14ac:dyDescent="0.25">
      <c r="A1017" s="31">
        <v>33161</v>
      </c>
      <c r="B1017">
        <v>334.73001098632813</v>
      </c>
    </row>
    <row r="1018" spans="1:2" x14ac:dyDescent="0.25">
      <c r="A1018" s="31">
        <v>33162</v>
      </c>
      <c r="B1018">
        <v>329.98001098632813</v>
      </c>
    </row>
    <row r="1019" spans="1:2" x14ac:dyDescent="0.25">
      <c r="A1019" s="31">
        <v>33163</v>
      </c>
      <c r="B1019">
        <v>329.82000732421881</v>
      </c>
    </row>
    <row r="1020" spans="1:2" x14ac:dyDescent="0.25">
      <c r="A1020" s="31">
        <v>33164</v>
      </c>
      <c r="B1020">
        <v>337.52999877929688</v>
      </c>
    </row>
    <row r="1021" spans="1:2" x14ac:dyDescent="0.25">
      <c r="A1021" s="31">
        <v>33165</v>
      </c>
      <c r="B1021">
        <v>344.98001098632813</v>
      </c>
    </row>
    <row r="1022" spans="1:2" x14ac:dyDescent="0.25">
      <c r="A1022" s="31">
        <v>33166</v>
      </c>
      <c r="B1022">
        <v>344.98001098632813</v>
      </c>
    </row>
    <row r="1023" spans="1:2" x14ac:dyDescent="0.25">
      <c r="A1023" s="31">
        <v>33167</v>
      </c>
      <c r="B1023">
        <v>344.98001098632813</v>
      </c>
    </row>
    <row r="1024" spans="1:2" x14ac:dyDescent="0.25">
      <c r="A1024" s="31">
        <v>33168</v>
      </c>
      <c r="B1024">
        <v>347.54000854492188</v>
      </c>
    </row>
    <row r="1025" spans="1:2" x14ac:dyDescent="0.25">
      <c r="A1025" s="31">
        <v>33169</v>
      </c>
      <c r="B1025">
        <v>344.89999389648438</v>
      </c>
    </row>
    <row r="1026" spans="1:2" x14ac:dyDescent="0.25">
      <c r="A1026" s="31">
        <v>33170</v>
      </c>
      <c r="B1026">
        <v>345.17001342773438</v>
      </c>
    </row>
    <row r="1027" spans="1:2" x14ac:dyDescent="0.25">
      <c r="A1027" s="31">
        <v>33171</v>
      </c>
      <c r="B1027">
        <v>342.510009765625</v>
      </c>
    </row>
    <row r="1028" spans="1:2" x14ac:dyDescent="0.25">
      <c r="A1028" s="31">
        <v>33172</v>
      </c>
      <c r="B1028">
        <v>336.57000732421881</v>
      </c>
    </row>
    <row r="1029" spans="1:2" x14ac:dyDescent="0.25">
      <c r="A1029" s="31">
        <v>33173</v>
      </c>
      <c r="B1029">
        <v>336.57000732421881</v>
      </c>
    </row>
    <row r="1030" spans="1:2" x14ac:dyDescent="0.25">
      <c r="A1030" s="31">
        <v>33174</v>
      </c>
      <c r="B1030">
        <v>336.57000732421881</v>
      </c>
    </row>
    <row r="1031" spans="1:2" x14ac:dyDescent="0.25">
      <c r="A1031" s="31">
        <v>33175</v>
      </c>
      <c r="B1031">
        <v>333.510009765625</v>
      </c>
    </row>
    <row r="1032" spans="1:2" x14ac:dyDescent="0.25">
      <c r="A1032" s="31">
        <v>33176</v>
      </c>
      <c r="B1032">
        <v>336.010009765625</v>
      </c>
    </row>
    <row r="1033" spans="1:2" x14ac:dyDescent="0.25">
      <c r="A1033" s="31">
        <v>33177</v>
      </c>
      <c r="B1033">
        <v>335.95001220703119</v>
      </c>
    </row>
    <row r="1034" spans="1:2" x14ac:dyDescent="0.25">
      <c r="A1034" s="31">
        <v>33178</v>
      </c>
      <c r="B1034">
        <v>339.35000610351563</v>
      </c>
    </row>
    <row r="1035" spans="1:2" x14ac:dyDescent="0.25">
      <c r="A1035" s="31">
        <v>33179</v>
      </c>
      <c r="B1035">
        <v>344.73001098632813</v>
      </c>
    </row>
    <row r="1036" spans="1:2" x14ac:dyDescent="0.25">
      <c r="A1036" s="31">
        <v>33180</v>
      </c>
      <c r="B1036">
        <v>344.73001098632813</v>
      </c>
    </row>
    <row r="1037" spans="1:2" x14ac:dyDescent="0.25">
      <c r="A1037" s="31">
        <v>33181</v>
      </c>
      <c r="B1037">
        <v>344.73001098632813</v>
      </c>
    </row>
    <row r="1038" spans="1:2" x14ac:dyDescent="0.25">
      <c r="A1038" s="31">
        <v>33182</v>
      </c>
      <c r="B1038">
        <v>348.20001220703119</v>
      </c>
    </row>
    <row r="1039" spans="1:2" x14ac:dyDescent="0.25">
      <c r="A1039" s="31">
        <v>33183</v>
      </c>
      <c r="B1039">
        <v>345</v>
      </c>
    </row>
    <row r="1040" spans="1:2" x14ac:dyDescent="0.25">
      <c r="A1040" s="31">
        <v>33184</v>
      </c>
      <c r="B1040">
        <v>338.80999755859381</v>
      </c>
    </row>
    <row r="1041" spans="1:2" x14ac:dyDescent="0.25">
      <c r="A1041" s="31">
        <v>33185</v>
      </c>
      <c r="B1041">
        <v>340.760009765625</v>
      </c>
    </row>
    <row r="1042" spans="1:2" x14ac:dyDescent="0.25">
      <c r="A1042" s="31">
        <v>33186</v>
      </c>
      <c r="B1042">
        <v>347.70999145507813</v>
      </c>
    </row>
    <row r="1043" spans="1:2" x14ac:dyDescent="0.25">
      <c r="A1043" s="31">
        <v>33187</v>
      </c>
      <c r="B1043">
        <v>347.70999145507813</v>
      </c>
    </row>
    <row r="1044" spans="1:2" x14ac:dyDescent="0.25">
      <c r="A1044" s="31">
        <v>33188</v>
      </c>
      <c r="B1044">
        <v>347.70999145507813</v>
      </c>
    </row>
    <row r="1045" spans="1:2" x14ac:dyDescent="0.25">
      <c r="A1045" s="31">
        <v>33189</v>
      </c>
      <c r="B1045">
        <v>354.07000732421881</v>
      </c>
    </row>
    <row r="1046" spans="1:2" x14ac:dyDescent="0.25">
      <c r="A1046" s="31">
        <v>33190</v>
      </c>
      <c r="B1046">
        <v>352.1099853515625</v>
      </c>
    </row>
    <row r="1047" spans="1:2" x14ac:dyDescent="0.25">
      <c r="A1047" s="31">
        <v>33191</v>
      </c>
      <c r="B1047">
        <v>355.20001220703119</v>
      </c>
    </row>
    <row r="1048" spans="1:2" x14ac:dyDescent="0.25">
      <c r="A1048" s="31">
        <v>33192</v>
      </c>
      <c r="B1048">
        <v>351.47000122070313</v>
      </c>
    </row>
    <row r="1049" spans="1:2" x14ac:dyDescent="0.25">
      <c r="A1049" s="31">
        <v>33193</v>
      </c>
      <c r="B1049">
        <v>351.69000244140619</v>
      </c>
    </row>
    <row r="1050" spans="1:2" x14ac:dyDescent="0.25">
      <c r="A1050" s="31">
        <v>33194</v>
      </c>
      <c r="B1050">
        <v>351.69000244140619</v>
      </c>
    </row>
    <row r="1051" spans="1:2" x14ac:dyDescent="0.25">
      <c r="A1051" s="31">
        <v>33195</v>
      </c>
      <c r="B1051">
        <v>351.69000244140619</v>
      </c>
    </row>
    <row r="1052" spans="1:2" x14ac:dyDescent="0.25">
      <c r="A1052" s="31">
        <v>33196</v>
      </c>
      <c r="B1052">
        <v>354.16000366210938</v>
      </c>
    </row>
    <row r="1053" spans="1:2" x14ac:dyDescent="0.25">
      <c r="A1053" s="31">
        <v>33197</v>
      </c>
      <c r="B1053">
        <v>349.70001220703119</v>
      </c>
    </row>
    <row r="1054" spans="1:2" x14ac:dyDescent="0.25">
      <c r="A1054" s="31">
        <v>33198</v>
      </c>
      <c r="B1054">
        <v>350.51998901367188</v>
      </c>
    </row>
    <row r="1055" spans="1:2" x14ac:dyDescent="0.25">
      <c r="A1055" s="31">
        <v>33199</v>
      </c>
      <c r="B1055">
        <v>350.51998901367188</v>
      </c>
    </row>
    <row r="1056" spans="1:2" x14ac:dyDescent="0.25">
      <c r="A1056" s="31">
        <v>33200</v>
      </c>
      <c r="B1056">
        <v>349.5</v>
      </c>
    </row>
    <row r="1057" spans="1:2" x14ac:dyDescent="0.25">
      <c r="A1057" s="31">
        <v>33201</v>
      </c>
      <c r="B1057">
        <v>349.5</v>
      </c>
    </row>
    <row r="1058" spans="1:2" x14ac:dyDescent="0.25">
      <c r="A1058" s="31">
        <v>33202</v>
      </c>
      <c r="B1058">
        <v>349.5</v>
      </c>
    </row>
    <row r="1059" spans="1:2" x14ac:dyDescent="0.25">
      <c r="A1059" s="31">
        <v>33203</v>
      </c>
      <c r="B1059">
        <v>351.17999267578119</v>
      </c>
    </row>
    <row r="1060" spans="1:2" x14ac:dyDescent="0.25">
      <c r="A1060" s="31">
        <v>33204</v>
      </c>
      <c r="B1060">
        <v>353.07998657226563</v>
      </c>
    </row>
    <row r="1061" spans="1:2" x14ac:dyDescent="0.25">
      <c r="A1061" s="31">
        <v>33205</v>
      </c>
      <c r="B1061">
        <v>352.92001342773438</v>
      </c>
    </row>
    <row r="1062" spans="1:2" x14ac:dyDescent="0.25">
      <c r="A1062" s="31">
        <v>33206</v>
      </c>
      <c r="B1062">
        <v>351.23001098632813</v>
      </c>
    </row>
    <row r="1063" spans="1:2" x14ac:dyDescent="0.25">
      <c r="A1063" s="31">
        <v>33207</v>
      </c>
      <c r="B1063">
        <v>357.67001342773438</v>
      </c>
    </row>
    <row r="1064" spans="1:2" x14ac:dyDescent="0.25">
      <c r="A1064" s="31">
        <v>33208</v>
      </c>
      <c r="B1064">
        <v>357.67001342773438</v>
      </c>
    </row>
    <row r="1065" spans="1:2" x14ac:dyDescent="0.25">
      <c r="A1065" s="31">
        <v>33209</v>
      </c>
      <c r="B1065">
        <v>357.67001342773438</v>
      </c>
    </row>
    <row r="1066" spans="1:2" x14ac:dyDescent="0.25">
      <c r="A1066" s="31">
        <v>33210</v>
      </c>
      <c r="B1066">
        <v>360</v>
      </c>
    </row>
    <row r="1067" spans="1:2" x14ac:dyDescent="0.25">
      <c r="A1067" s="31">
        <v>33211</v>
      </c>
      <c r="B1067">
        <v>362.57000732421881</v>
      </c>
    </row>
    <row r="1068" spans="1:2" x14ac:dyDescent="0.25">
      <c r="A1068" s="31">
        <v>33212</v>
      </c>
      <c r="B1068">
        <v>366.54000854492188</v>
      </c>
    </row>
    <row r="1069" spans="1:2" x14ac:dyDescent="0.25">
      <c r="A1069" s="31">
        <v>33213</v>
      </c>
      <c r="B1069">
        <v>365.6199951171875</v>
      </c>
    </row>
    <row r="1070" spans="1:2" x14ac:dyDescent="0.25">
      <c r="A1070" s="31">
        <v>33214</v>
      </c>
      <c r="B1070">
        <v>364.17001342773438</v>
      </c>
    </row>
    <row r="1071" spans="1:2" x14ac:dyDescent="0.25">
      <c r="A1071" s="31">
        <v>33215</v>
      </c>
      <c r="B1071">
        <v>364.17001342773438</v>
      </c>
    </row>
    <row r="1072" spans="1:2" x14ac:dyDescent="0.25">
      <c r="A1072" s="31">
        <v>33216</v>
      </c>
      <c r="B1072">
        <v>364.17001342773438</v>
      </c>
    </row>
    <row r="1073" spans="1:2" x14ac:dyDescent="0.25">
      <c r="A1073" s="31">
        <v>33217</v>
      </c>
      <c r="B1073">
        <v>365.5</v>
      </c>
    </row>
    <row r="1074" spans="1:2" x14ac:dyDescent="0.25">
      <c r="A1074" s="31">
        <v>33218</v>
      </c>
      <c r="B1074">
        <v>362.92001342773438</v>
      </c>
    </row>
    <row r="1075" spans="1:2" x14ac:dyDescent="0.25">
      <c r="A1075" s="31">
        <v>33219</v>
      </c>
      <c r="B1075">
        <v>367.08999633789063</v>
      </c>
    </row>
    <row r="1076" spans="1:2" x14ac:dyDescent="0.25">
      <c r="A1076" s="31">
        <v>33220</v>
      </c>
      <c r="B1076">
        <v>366.17001342773438</v>
      </c>
    </row>
    <row r="1077" spans="1:2" x14ac:dyDescent="0.25">
      <c r="A1077" s="31">
        <v>33221</v>
      </c>
      <c r="B1077">
        <v>363.3699951171875</v>
      </c>
    </row>
    <row r="1078" spans="1:2" x14ac:dyDescent="0.25">
      <c r="A1078" s="31">
        <v>33222</v>
      </c>
      <c r="B1078">
        <v>363.3699951171875</v>
      </c>
    </row>
    <row r="1079" spans="1:2" x14ac:dyDescent="0.25">
      <c r="A1079" s="31">
        <v>33223</v>
      </c>
      <c r="B1079">
        <v>363.3699951171875</v>
      </c>
    </row>
    <row r="1080" spans="1:2" x14ac:dyDescent="0.25">
      <c r="A1080" s="31">
        <v>33224</v>
      </c>
      <c r="B1080">
        <v>362.5</v>
      </c>
    </row>
    <row r="1081" spans="1:2" x14ac:dyDescent="0.25">
      <c r="A1081" s="31">
        <v>33225</v>
      </c>
      <c r="B1081">
        <v>367</v>
      </c>
    </row>
    <row r="1082" spans="1:2" x14ac:dyDescent="0.25">
      <c r="A1082" s="31">
        <v>33226</v>
      </c>
      <c r="B1082">
        <v>367.19000244140619</v>
      </c>
    </row>
    <row r="1083" spans="1:2" x14ac:dyDescent="0.25">
      <c r="A1083" s="31">
        <v>33227</v>
      </c>
      <c r="B1083">
        <v>367.10000610351563</v>
      </c>
    </row>
    <row r="1084" spans="1:2" x14ac:dyDescent="0.25">
      <c r="A1084" s="31">
        <v>33228</v>
      </c>
      <c r="B1084">
        <v>368.91000366210938</v>
      </c>
    </row>
    <row r="1085" spans="1:2" x14ac:dyDescent="0.25">
      <c r="A1085" s="31">
        <v>33229</v>
      </c>
      <c r="B1085">
        <v>368.91000366210938</v>
      </c>
    </row>
    <row r="1086" spans="1:2" x14ac:dyDescent="0.25">
      <c r="A1086" s="31">
        <v>33230</v>
      </c>
      <c r="B1086">
        <v>368.91000366210938</v>
      </c>
    </row>
    <row r="1087" spans="1:2" x14ac:dyDescent="0.25">
      <c r="A1087" s="31">
        <v>33231</v>
      </c>
      <c r="B1087">
        <v>367.1300048828125</v>
      </c>
    </row>
    <row r="1088" spans="1:2" x14ac:dyDescent="0.25">
      <c r="A1088" s="31">
        <v>33232</v>
      </c>
      <c r="B1088">
        <v>367.1300048828125</v>
      </c>
    </row>
    <row r="1089" spans="1:2" x14ac:dyDescent="0.25">
      <c r="A1089" s="31">
        <v>33233</v>
      </c>
      <c r="B1089">
        <v>368.20999145507813</v>
      </c>
    </row>
    <row r="1090" spans="1:2" x14ac:dyDescent="0.25">
      <c r="A1090" s="31">
        <v>33234</v>
      </c>
      <c r="B1090">
        <v>365.3699951171875</v>
      </c>
    </row>
    <row r="1091" spans="1:2" x14ac:dyDescent="0.25">
      <c r="A1091" s="31">
        <v>33235</v>
      </c>
      <c r="B1091">
        <v>365.95999145507813</v>
      </c>
    </row>
    <row r="1092" spans="1:2" x14ac:dyDescent="0.25">
      <c r="A1092" s="31">
        <v>33236</v>
      </c>
      <c r="B1092">
        <v>365.95999145507813</v>
      </c>
    </row>
    <row r="1093" spans="1:2" x14ac:dyDescent="0.25">
      <c r="A1093" s="31">
        <v>33237</v>
      </c>
      <c r="B1093">
        <v>365.95999145507813</v>
      </c>
    </row>
    <row r="1094" spans="1:2" x14ac:dyDescent="0.25">
      <c r="A1094" s="31">
        <v>33238</v>
      </c>
      <c r="B1094">
        <v>367.6300048828125</v>
      </c>
    </row>
    <row r="1095" spans="1:2" x14ac:dyDescent="0.25">
      <c r="A1095" s="31">
        <v>33239</v>
      </c>
      <c r="B1095">
        <v>367.6300048828125</v>
      </c>
    </row>
    <row r="1096" spans="1:2" x14ac:dyDescent="0.25">
      <c r="A1096" s="31">
        <v>33240</v>
      </c>
      <c r="B1096">
        <v>363.44000244140619</v>
      </c>
    </row>
    <row r="1097" spans="1:2" x14ac:dyDescent="0.25">
      <c r="A1097" s="31">
        <v>33241</v>
      </c>
      <c r="B1097">
        <v>358.39999389648438</v>
      </c>
    </row>
    <row r="1098" spans="1:2" x14ac:dyDescent="0.25">
      <c r="A1098" s="31">
        <v>33242</v>
      </c>
      <c r="B1098">
        <v>357.510009765625</v>
      </c>
    </row>
    <row r="1099" spans="1:2" x14ac:dyDescent="0.25">
      <c r="A1099" s="31">
        <v>33243</v>
      </c>
      <c r="B1099">
        <v>357.510009765625</v>
      </c>
    </row>
    <row r="1100" spans="1:2" x14ac:dyDescent="0.25">
      <c r="A1100" s="31">
        <v>33244</v>
      </c>
      <c r="B1100">
        <v>357.510009765625</v>
      </c>
    </row>
    <row r="1101" spans="1:2" x14ac:dyDescent="0.25">
      <c r="A1101" s="31">
        <v>33245</v>
      </c>
      <c r="B1101">
        <v>351.3900146484375</v>
      </c>
    </row>
    <row r="1102" spans="1:2" x14ac:dyDescent="0.25">
      <c r="A1102" s="31">
        <v>33246</v>
      </c>
      <c r="B1102">
        <v>350.79000854492188</v>
      </c>
    </row>
    <row r="1103" spans="1:2" x14ac:dyDescent="0.25">
      <c r="A1103" s="31">
        <v>33247</v>
      </c>
      <c r="B1103">
        <v>347.01998901367188</v>
      </c>
    </row>
    <row r="1104" spans="1:2" x14ac:dyDescent="0.25">
      <c r="A1104" s="31">
        <v>33248</v>
      </c>
      <c r="B1104">
        <v>350.39999389648438</v>
      </c>
    </row>
    <row r="1105" spans="1:2" x14ac:dyDescent="0.25">
      <c r="A1105" s="31">
        <v>33249</v>
      </c>
      <c r="B1105">
        <v>351.19000244140619</v>
      </c>
    </row>
    <row r="1106" spans="1:2" x14ac:dyDescent="0.25">
      <c r="A1106" s="31">
        <v>33250</v>
      </c>
      <c r="B1106">
        <v>351.19000244140619</v>
      </c>
    </row>
    <row r="1107" spans="1:2" x14ac:dyDescent="0.25">
      <c r="A1107" s="31">
        <v>33251</v>
      </c>
      <c r="B1107">
        <v>351.19000244140619</v>
      </c>
    </row>
    <row r="1108" spans="1:2" x14ac:dyDescent="0.25">
      <c r="A1108" s="31">
        <v>33252</v>
      </c>
      <c r="B1108">
        <v>348.22000122070313</v>
      </c>
    </row>
    <row r="1109" spans="1:2" x14ac:dyDescent="0.25">
      <c r="A1109" s="31">
        <v>33253</v>
      </c>
      <c r="B1109">
        <v>349.6099853515625</v>
      </c>
    </row>
    <row r="1110" spans="1:2" x14ac:dyDescent="0.25">
      <c r="A1110" s="31">
        <v>33254</v>
      </c>
      <c r="B1110">
        <v>352.35000610351563</v>
      </c>
    </row>
    <row r="1111" spans="1:2" x14ac:dyDescent="0.25">
      <c r="A1111" s="31">
        <v>33255</v>
      </c>
      <c r="B1111">
        <v>365.5</v>
      </c>
    </row>
    <row r="1112" spans="1:2" x14ac:dyDescent="0.25">
      <c r="A1112" s="31">
        <v>33256</v>
      </c>
      <c r="B1112">
        <v>370.27999877929688</v>
      </c>
    </row>
    <row r="1113" spans="1:2" x14ac:dyDescent="0.25">
      <c r="A1113" s="31">
        <v>33257</v>
      </c>
      <c r="B1113">
        <v>370.27999877929688</v>
      </c>
    </row>
    <row r="1114" spans="1:2" x14ac:dyDescent="0.25">
      <c r="A1114" s="31">
        <v>33258</v>
      </c>
      <c r="B1114">
        <v>370.27999877929688</v>
      </c>
    </row>
    <row r="1115" spans="1:2" x14ac:dyDescent="0.25">
      <c r="A1115" s="31">
        <v>33259</v>
      </c>
      <c r="B1115">
        <v>368.98001098632813</v>
      </c>
    </row>
    <row r="1116" spans="1:2" x14ac:dyDescent="0.25">
      <c r="A1116" s="31">
        <v>33260</v>
      </c>
      <c r="B1116">
        <v>365.92001342773438</v>
      </c>
    </row>
    <row r="1117" spans="1:2" x14ac:dyDescent="0.25">
      <c r="A1117" s="31">
        <v>33261</v>
      </c>
      <c r="B1117">
        <v>368.04998779296881</v>
      </c>
    </row>
    <row r="1118" spans="1:2" x14ac:dyDescent="0.25">
      <c r="A1118" s="31">
        <v>33262</v>
      </c>
      <c r="B1118">
        <v>373.20999145507813</v>
      </c>
    </row>
    <row r="1119" spans="1:2" x14ac:dyDescent="0.25">
      <c r="A1119" s="31">
        <v>33263</v>
      </c>
      <c r="B1119">
        <v>374.66000366210938</v>
      </c>
    </row>
    <row r="1120" spans="1:2" x14ac:dyDescent="0.25">
      <c r="A1120" s="31">
        <v>33264</v>
      </c>
      <c r="B1120">
        <v>374.66000366210938</v>
      </c>
    </row>
    <row r="1121" spans="1:2" x14ac:dyDescent="0.25">
      <c r="A1121" s="31">
        <v>33265</v>
      </c>
      <c r="B1121">
        <v>374.66000366210938</v>
      </c>
    </row>
    <row r="1122" spans="1:2" x14ac:dyDescent="0.25">
      <c r="A1122" s="31">
        <v>33266</v>
      </c>
      <c r="B1122">
        <v>374.69000244140619</v>
      </c>
    </row>
    <row r="1123" spans="1:2" x14ac:dyDescent="0.25">
      <c r="A1123" s="31">
        <v>33267</v>
      </c>
      <c r="B1123">
        <v>374.57998657226563</v>
      </c>
    </row>
    <row r="1124" spans="1:2" x14ac:dyDescent="0.25">
      <c r="A1124" s="31">
        <v>33268</v>
      </c>
      <c r="B1124">
        <v>380.26998901367188</v>
      </c>
    </row>
    <row r="1125" spans="1:2" x14ac:dyDescent="0.25">
      <c r="A1125" s="31">
        <v>33269</v>
      </c>
      <c r="B1125">
        <v>383.6400146484375</v>
      </c>
    </row>
    <row r="1126" spans="1:2" x14ac:dyDescent="0.25">
      <c r="A1126" s="31">
        <v>33270</v>
      </c>
      <c r="B1126">
        <v>382.67999267578119</v>
      </c>
    </row>
    <row r="1127" spans="1:2" x14ac:dyDescent="0.25">
      <c r="A1127" s="31">
        <v>33271</v>
      </c>
      <c r="B1127">
        <v>382.67999267578119</v>
      </c>
    </row>
    <row r="1128" spans="1:2" x14ac:dyDescent="0.25">
      <c r="A1128" s="31">
        <v>33272</v>
      </c>
      <c r="B1128">
        <v>382.67999267578119</v>
      </c>
    </row>
    <row r="1129" spans="1:2" x14ac:dyDescent="0.25">
      <c r="A1129" s="31">
        <v>33273</v>
      </c>
      <c r="B1129">
        <v>388.8599853515625</v>
      </c>
    </row>
    <row r="1130" spans="1:2" x14ac:dyDescent="0.25">
      <c r="A1130" s="31">
        <v>33274</v>
      </c>
      <c r="B1130">
        <v>392.32998657226563</v>
      </c>
    </row>
    <row r="1131" spans="1:2" x14ac:dyDescent="0.25">
      <c r="A1131" s="31">
        <v>33275</v>
      </c>
      <c r="B1131">
        <v>399.95001220703119</v>
      </c>
    </row>
    <row r="1132" spans="1:2" x14ac:dyDescent="0.25">
      <c r="A1132" s="31">
        <v>33276</v>
      </c>
      <c r="B1132">
        <v>398.33999633789063</v>
      </c>
    </row>
    <row r="1133" spans="1:2" x14ac:dyDescent="0.25">
      <c r="A1133" s="31">
        <v>33277</v>
      </c>
      <c r="B1133">
        <v>401.55999755859381</v>
      </c>
    </row>
    <row r="1134" spans="1:2" x14ac:dyDescent="0.25">
      <c r="A1134" s="31">
        <v>33278</v>
      </c>
      <c r="B1134">
        <v>401.55999755859381</v>
      </c>
    </row>
    <row r="1135" spans="1:2" x14ac:dyDescent="0.25">
      <c r="A1135" s="31">
        <v>33279</v>
      </c>
      <c r="B1135">
        <v>401.55999755859381</v>
      </c>
    </row>
    <row r="1136" spans="1:2" x14ac:dyDescent="0.25">
      <c r="A1136" s="31">
        <v>33280</v>
      </c>
      <c r="B1136">
        <v>412.05999755859381</v>
      </c>
    </row>
    <row r="1137" spans="1:2" x14ac:dyDescent="0.25">
      <c r="A1137" s="31">
        <v>33281</v>
      </c>
      <c r="B1137">
        <v>408.67999267578119</v>
      </c>
    </row>
    <row r="1138" spans="1:2" x14ac:dyDescent="0.25">
      <c r="A1138" s="31">
        <v>33282</v>
      </c>
      <c r="B1138">
        <v>412.70001220703119</v>
      </c>
    </row>
    <row r="1139" spans="1:2" x14ac:dyDescent="0.25">
      <c r="A1139" s="31">
        <v>33283</v>
      </c>
      <c r="B1139">
        <v>407.35000610351563</v>
      </c>
    </row>
    <row r="1140" spans="1:2" x14ac:dyDescent="0.25">
      <c r="A1140" s="31">
        <v>33284</v>
      </c>
      <c r="B1140">
        <v>412.83999633789063</v>
      </c>
    </row>
    <row r="1141" spans="1:2" x14ac:dyDescent="0.25">
      <c r="A1141" s="31">
        <v>33285</v>
      </c>
      <c r="B1141">
        <v>412.83999633789063</v>
      </c>
    </row>
    <row r="1142" spans="1:2" x14ac:dyDescent="0.25">
      <c r="A1142" s="31">
        <v>33286</v>
      </c>
      <c r="B1142">
        <v>412.83999633789063</v>
      </c>
    </row>
    <row r="1143" spans="1:2" x14ac:dyDescent="0.25">
      <c r="A1143" s="31">
        <v>33287</v>
      </c>
      <c r="B1143">
        <v>412.83999633789063</v>
      </c>
    </row>
    <row r="1144" spans="1:2" x14ac:dyDescent="0.25">
      <c r="A1144" s="31">
        <v>33288</v>
      </c>
      <c r="B1144">
        <v>413.239990234375</v>
      </c>
    </row>
    <row r="1145" spans="1:2" x14ac:dyDescent="0.25">
      <c r="A1145" s="31">
        <v>33289</v>
      </c>
      <c r="B1145">
        <v>408.5</v>
      </c>
    </row>
    <row r="1146" spans="1:2" x14ac:dyDescent="0.25">
      <c r="A1146" s="31">
        <v>33290</v>
      </c>
      <c r="B1146">
        <v>408.30999755859381</v>
      </c>
    </row>
    <row r="1147" spans="1:2" x14ac:dyDescent="0.25">
      <c r="A1147" s="31">
        <v>33291</v>
      </c>
      <c r="B1147">
        <v>409.17999267578119</v>
      </c>
    </row>
    <row r="1148" spans="1:2" x14ac:dyDescent="0.25">
      <c r="A1148" s="31">
        <v>33292</v>
      </c>
      <c r="B1148">
        <v>409.17999267578119</v>
      </c>
    </row>
    <row r="1149" spans="1:2" x14ac:dyDescent="0.25">
      <c r="A1149" s="31">
        <v>33293</v>
      </c>
      <c r="B1149">
        <v>409.17999267578119</v>
      </c>
    </row>
    <row r="1150" spans="1:2" x14ac:dyDescent="0.25">
      <c r="A1150" s="31">
        <v>33294</v>
      </c>
      <c r="B1150">
        <v>411.1199951171875</v>
      </c>
    </row>
    <row r="1151" spans="1:2" x14ac:dyDescent="0.25">
      <c r="A1151" s="31">
        <v>33295</v>
      </c>
      <c r="B1151">
        <v>406.20999145507813</v>
      </c>
    </row>
    <row r="1152" spans="1:2" x14ac:dyDescent="0.25">
      <c r="A1152" s="31">
        <v>33296</v>
      </c>
      <c r="B1152">
        <v>411.75</v>
      </c>
    </row>
    <row r="1153" spans="1:2" x14ac:dyDescent="0.25">
      <c r="A1153" s="31">
        <v>33297</v>
      </c>
      <c r="B1153">
        <v>411.07998657226563</v>
      </c>
    </row>
    <row r="1154" spans="1:2" x14ac:dyDescent="0.25">
      <c r="A1154" s="31">
        <v>33298</v>
      </c>
      <c r="B1154">
        <v>414.92001342773438</v>
      </c>
    </row>
    <row r="1155" spans="1:2" x14ac:dyDescent="0.25">
      <c r="A1155" s="31">
        <v>33299</v>
      </c>
      <c r="B1155">
        <v>414.92001342773438</v>
      </c>
    </row>
    <row r="1156" spans="1:2" x14ac:dyDescent="0.25">
      <c r="A1156" s="31">
        <v>33300</v>
      </c>
      <c r="B1156">
        <v>414.92001342773438</v>
      </c>
    </row>
    <row r="1157" spans="1:2" x14ac:dyDescent="0.25">
      <c r="A1157" s="31">
        <v>33301</v>
      </c>
      <c r="B1157">
        <v>413.77999877929688</v>
      </c>
    </row>
    <row r="1158" spans="1:2" x14ac:dyDescent="0.25">
      <c r="A1158" s="31">
        <v>33302</v>
      </c>
      <c r="B1158">
        <v>422.10000610351563</v>
      </c>
    </row>
    <row r="1159" spans="1:2" x14ac:dyDescent="0.25">
      <c r="A1159" s="31">
        <v>33303</v>
      </c>
      <c r="B1159">
        <v>421.5</v>
      </c>
    </row>
    <row r="1160" spans="1:2" x14ac:dyDescent="0.25">
      <c r="A1160" s="31">
        <v>33304</v>
      </c>
      <c r="B1160">
        <v>421.25</v>
      </c>
    </row>
    <row r="1161" spans="1:2" x14ac:dyDescent="0.25">
      <c r="A1161" s="31">
        <v>33305</v>
      </c>
      <c r="B1161">
        <v>420.239990234375</v>
      </c>
    </row>
    <row r="1162" spans="1:2" x14ac:dyDescent="0.25">
      <c r="A1162" s="31">
        <v>33306</v>
      </c>
      <c r="B1162">
        <v>420.239990234375</v>
      </c>
    </row>
    <row r="1163" spans="1:2" x14ac:dyDescent="0.25">
      <c r="A1163" s="31">
        <v>33307</v>
      </c>
      <c r="B1163">
        <v>420.239990234375</v>
      </c>
    </row>
    <row r="1164" spans="1:2" x14ac:dyDescent="0.25">
      <c r="A1164" s="31">
        <v>33308</v>
      </c>
      <c r="B1164">
        <v>418.1300048828125</v>
      </c>
    </row>
    <row r="1165" spans="1:2" x14ac:dyDescent="0.25">
      <c r="A1165" s="31">
        <v>33309</v>
      </c>
      <c r="B1165">
        <v>414.8699951171875</v>
      </c>
    </row>
    <row r="1166" spans="1:2" x14ac:dyDescent="0.25">
      <c r="A1166" s="31">
        <v>33310</v>
      </c>
      <c r="B1166">
        <v>419.98001098632813</v>
      </c>
    </row>
    <row r="1167" spans="1:2" x14ac:dyDescent="0.25">
      <c r="A1167" s="31">
        <v>33311</v>
      </c>
      <c r="B1167">
        <v>418.79000854492188</v>
      </c>
    </row>
    <row r="1168" spans="1:2" x14ac:dyDescent="0.25">
      <c r="A1168" s="31">
        <v>33312</v>
      </c>
      <c r="B1168">
        <v>418.8900146484375</v>
      </c>
    </row>
    <row r="1169" spans="1:2" x14ac:dyDescent="0.25">
      <c r="A1169" s="31">
        <v>33313</v>
      </c>
      <c r="B1169">
        <v>418.8900146484375</v>
      </c>
    </row>
    <row r="1170" spans="1:2" x14ac:dyDescent="0.25">
      <c r="A1170" s="31">
        <v>33314</v>
      </c>
      <c r="B1170">
        <v>418.8900146484375</v>
      </c>
    </row>
    <row r="1171" spans="1:2" x14ac:dyDescent="0.25">
      <c r="A1171" s="31">
        <v>33315</v>
      </c>
      <c r="B1171">
        <v>417.239990234375</v>
      </c>
    </row>
    <row r="1172" spans="1:2" x14ac:dyDescent="0.25">
      <c r="A1172" s="31">
        <v>33316</v>
      </c>
      <c r="B1172">
        <v>411.07998657226563</v>
      </c>
    </row>
    <row r="1173" spans="1:2" x14ac:dyDescent="0.25">
      <c r="A1173" s="31">
        <v>33317</v>
      </c>
      <c r="B1173">
        <v>412.57998657226563</v>
      </c>
    </row>
    <row r="1174" spans="1:2" x14ac:dyDescent="0.25">
      <c r="A1174" s="31">
        <v>33318</v>
      </c>
      <c r="B1174">
        <v>411.07998657226563</v>
      </c>
    </row>
    <row r="1175" spans="1:2" x14ac:dyDescent="0.25">
      <c r="A1175" s="31">
        <v>33319</v>
      </c>
      <c r="B1175">
        <v>412.27999877929688</v>
      </c>
    </row>
    <row r="1176" spans="1:2" x14ac:dyDescent="0.25">
      <c r="A1176" s="31">
        <v>33320</v>
      </c>
      <c r="B1176">
        <v>412.27999877929688</v>
      </c>
    </row>
    <row r="1177" spans="1:2" x14ac:dyDescent="0.25">
      <c r="A1177" s="31">
        <v>33321</v>
      </c>
      <c r="B1177">
        <v>412.27999877929688</v>
      </c>
    </row>
    <row r="1178" spans="1:2" x14ac:dyDescent="0.25">
      <c r="A1178" s="31">
        <v>33322</v>
      </c>
      <c r="B1178">
        <v>414.97000122070313</v>
      </c>
    </row>
    <row r="1179" spans="1:2" x14ac:dyDescent="0.25">
      <c r="A1179" s="31">
        <v>33323</v>
      </c>
      <c r="B1179">
        <v>422.23001098632813</v>
      </c>
    </row>
    <row r="1180" spans="1:2" x14ac:dyDescent="0.25">
      <c r="A1180" s="31">
        <v>33324</v>
      </c>
      <c r="B1180">
        <v>421.17001342773438</v>
      </c>
    </row>
    <row r="1181" spans="1:2" x14ac:dyDescent="0.25">
      <c r="A1181" s="31">
        <v>33325</v>
      </c>
      <c r="B1181">
        <v>421.02999877929688</v>
      </c>
    </row>
    <row r="1182" spans="1:2" x14ac:dyDescent="0.25">
      <c r="A1182" s="31">
        <v>33326</v>
      </c>
      <c r="B1182">
        <v>421.02999877929688</v>
      </c>
    </row>
    <row r="1183" spans="1:2" x14ac:dyDescent="0.25">
      <c r="A1183" s="31">
        <v>33327</v>
      </c>
      <c r="B1183">
        <v>421.02999877929688</v>
      </c>
    </row>
    <row r="1184" spans="1:2" x14ac:dyDescent="0.25">
      <c r="A1184" s="31">
        <v>33328</v>
      </c>
      <c r="B1184">
        <v>421.02999877929688</v>
      </c>
    </row>
    <row r="1185" spans="1:2" x14ac:dyDescent="0.25">
      <c r="A1185" s="31">
        <v>33329</v>
      </c>
      <c r="B1185">
        <v>416.739990234375</v>
      </c>
    </row>
    <row r="1186" spans="1:2" x14ac:dyDescent="0.25">
      <c r="A1186" s="31">
        <v>33330</v>
      </c>
      <c r="B1186">
        <v>425.97000122070313</v>
      </c>
    </row>
    <row r="1187" spans="1:2" x14ac:dyDescent="0.25">
      <c r="A1187" s="31">
        <v>33331</v>
      </c>
      <c r="B1187">
        <v>425.3800048828125</v>
      </c>
    </row>
    <row r="1188" spans="1:2" x14ac:dyDescent="0.25">
      <c r="A1188" s="31">
        <v>33332</v>
      </c>
      <c r="B1188">
        <v>426.5</v>
      </c>
    </row>
    <row r="1189" spans="1:2" x14ac:dyDescent="0.25">
      <c r="A1189" s="31">
        <v>33333</v>
      </c>
      <c r="B1189">
        <v>421.54998779296881</v>
      </c>
    </row>
    <row r="1190" spans="1:2" x14ac:dyDescent="0.25">
      <c r="A1190" s="31">
        <v>33334</v>
      </c>
      <c r="B1190">
        <v>421.54998779296881</v>
      </c>
    </row>
    <row r="1191" spans="1:2" x14ac:dyDescent="0.25">
      <c r="A1191" s="31">
        <v>33335</v>
      </c>
      <c r="B1191">
        <v>421.54998779296881</v>
      </c>
    </row>
    <row r="1192" spans="1:2" x14ac:dyDescent="0.25">
      <c r="A1192" s="31">
        <v>33336</v>
      </c>
      <c r="B1192">
        <v>425.26998901367188</v>
      </c>
    </row>
    <row r="1193" spans="1:2" x14ac:dyDescent="0.25">
      <c r="A1193" s="31">
        <v>33337</v>
      </c>
      <c r="B1193">
        <v>419.57000732421881</v>
      </c>
    </row>
    <row r="1194" spans="1:2" x14ac:dyDescent="0.25">
      <c r="A1194" s="31">
        <v>33338</v>
      </c>
      <c r="B1194">
        <v>419.1099853515625</v>
      </c>
    </row>
    <row r="1195" spans="1:2" x14ac:dyDescent="0.25">
      <c r="A1195" s="31">
        <v>33339</v>
      </c>
      <c r="B1195">
        <v>424.14999389648438</v>
      </c>
    </row>
    <row r="1196" spans="1:2" x14ac:dyDescent="0.25">
      <c r="A1196" s="31">
        <v>33340</v>
      </c>
      <c r="B1196">
        <v>427.260009765625</v>
      </c>
    </row>
    <row r="1197" spans="1:2" x14ac:dyDescent="0.25">
      <c r="A1197" s="31">
        <v>33341</v>
      </c>
      <c r="B1197">
        <v>427.260009765625</v>
      </c>
    </row>
    <row r="1198" spans="1:2" x14ac:dyDescent="0.25">
      <c r="A1198" s="31">
        <v>33342</v>
      </c>
      <c r="B1198">
        <v>427.260009765625</v>
      </c>
    </row>
    <row r="1199" spans="1:2" x14ac:dyDescent="0.25">
      <c r="A1199" s="31">
        <v>33343</v>
      </c>
      <c r="B1199">
        <v>428.23001098632813</v>
      </c>
    </row>
    <row r="1200" spans="1:2" x14ac:dyDescent="0.25">
      <c r="A1200" s="31">
        <v>33344</v>
      </c>
      <c r="B1200">
        <v>435.45999145507813</v>
      </c>
    </row>
    <row r="1201" spans="1:2" x14ac:dyDescent="0.25">
      <c r="A1201" s="31">
        <v>33345</v>
      </c>
      <c r="B1201">
        <v>438.64999389648438</v>
      </c>
    </row>
    <row r="1202" spans="1:2" x14ac:dyDescent="0.25">
      <c r="A1202" s="31">
        <v>33346</v>
      </c>
      <c r="B1202">
        <v>436.42001342773438</v>
      </c>
    </row>
    <row r="1203" spans="1:2" x14ac:dyDescent="0.25">
      <c r="A1203" s="31">
        <v>33347</v>
      </c>
      <c r="B1203">
        <v>431.64999389648438</v>
      </c>
    </row>
    <row r="1204" spans="1:2" x14ac:dyDescent="0.25">
      <c r="A1204" s="31">
        <v>33348</v>
      </c>
      <c r="B1204">
        <v>431.64999389648438</v>
      </c>
    </row>
    <row r="1205" spans="1:2" x14ac:dyDescent="0.25">
      <c r="A1205" s="31">
        <v>33349</v>
      </c>
      <c r="B1205">
        <v>431.64999389648438</v>
      </c>
    </row>
    <row r="1206" spans="1:2" x14ac:dyDescent="0.25">
      <c r="A1206" s="31">
        <v>33350</v>
      </c>
      <c r="B1206">
        <v>428.02999877929688</v>
      </c>
    </row>
    <row r="1207" spans="1:2" x14ac:dyDescent="0.25">
      <c r="A1207" s="31">
        <v>33351</v>
      </c>
      <c r="B1207">
        <v>428.94000244140619</v>
      </c>
    </row>
    <row r="1208" spans="1:2" x14ac:dyDescent="0.25">
      <c r="A1208" s="31">
        <v>33352</v>
      </c>
      <c r="B1208">
        <v>430.08999633789063</v>
      </c>
    </row>
    <row r="1209" spans="1:2" x14ac:dyDescent="0.25">
      <c r="A1209" s="31">
        <v>33353</v>
      </c>
      <c r="B1209">
        <v>426.17001342773438</v>
      </c>
    </row>
    <row r="1210" spans="1:2" x14ac:dyDescent="0.25">
      <c r="A1210" s="31">
        <v>33354</v>
      </c>
      <c r="B1210">
        <v>425.95001220703119</v>
      </c>
    </row>
    <row r="1211" spans="1:2" x14ac:dyDescent="0.25">
      <c r="A1211" s="31">
        <v>33355</v>
      </c>
      <c r="B1211">
        <v>425.95001220703119</v>
      </c>
    </row>
    <row r="1212" spans="1:2" x14ac:dyDescent="0.25">
      <c r="A1212" s="31">
        <v>33356</v>
      </c>
      <c r="B1212">
        <v>425.95001220703119</v>
      </c>
    </row>
    <row r="1213" spans="1:2" x14ac:dyDescent="0.25">
      <c r="A1213" s="31">
        <v>33357</v>
      </c>
      <c r="B1213">
        <v>420.010009765625</v>
      </c>
    </row>
    <row r="1214" spans="1:2" x14ac:dyDescent="0.25">
      <c r="A1214" s="31">
        <v>33358</v>
      </c>
      <c r="B1214">
        <v>422.02999877929688</v>
      </c>
    </row>
    <row r="1215" spans="1:2" x14ac:dyDescent="0.25">
      <c r="A1215" s="31">
        <v>33359</v>
      </c>
      <c r="B1215">
        <v>427.58999633789063</v>
      </c>
    </row>
    <row r="1216" spans="1:2" x14ac:dyDescent="0.25">
      <c r="A1216" s="31">
        <v>33360</v>
      </c>
      <c r="B1216">
        <v>427.8599853515625</v>
      </c>
    </row>
    <row r="1217" spans="1:2" x14ac:dyDescent="0.25">
      <c r="A1217" s="31">
        <v>33361</v>
      </c>
      <c r="B1217">
        <v>428.23001098632813</v>
      </c>
    </row>
    <row r="1218" spans="1:2" x14ac:dyDescent="0.25">
      <c r="A1218" s="31">
        <v>33362</v>
      </c>
      <c r="B1218">
        <v>428.23001098632813</v>
      </c>
    </row>
    <row r="1219" spans="1:2" x14ac:dyDescent="0.25">
      <c r="A1219" s="31">
        <v>33363</v>
      </c>
      <c r="B1219">
        <v>428.23001098632813</v>
      </c>
    </row>
    <row r="1220" spans="1:2" x14ac:dyDescent="0.25">
      <c r="A1220" s="31">
        <v>33364</v>
      </c>
      <c r="B1220">
        <v>427.70001220703119</v>
      </c>
    </row>
    <row r="1221" spans="1:2" x14ac:dyDescent="0.25">
      <c r="A1221" s="31">
        <v>33365</v>
      </c>
      <c r="B1221">
        <v>424.80999755859381</v>
      </c>
    </row>
    <row r="1222" spans="1:2" x14ac:dyDescent="0.25">
      <c r="A1222" s="31">
        <v>33366</v>
      </c>
      <c r="B1222">
        <v>426.14999389648438</v>
      </c>
    </row>
    <row r="1223" spans="1:2" x14ac:dyDescent="0.25">
      <c r="A1223" s="31">
        <v>33367</v>
      </c>
      <c r="B1223">
        <v>431.69000244140619</v>
      </c>
    </row>
    <row r="1224" spans="1:2" x14ac:dyDescent="0.25">
      <c r="A1224" s="31">
        <v>33368</v>
      </c>
      <c r="B1224">
        <v>423.29998779296881</v>
      </c>
    </row>
    <row r="1225" spans="1:2" x14ac:dyDescent="0.25">
      <c r="A1225" s="31">
        <v>33369</v>
      </c>
      <c r="B1225">
        <v>423.29998779296881</v>
      </c>
    </row>
    <row r="1226" spans="1:2" x14ac:dyDescent="0.25">
      <c r="A1226" s="31">
        <v>33370</v>
      </c>
      <c r="B1226">
        <v>423.29998779296881</v>
      </c>
    </row>
    <row r="1227" spans="1:2" x14ac:dyDescent="0.25">
      <c r="A1227" s="31">
        <v>33371</v>
      </c>
      <c r="B1227">
        <v>424.57000732421881</v>
      </c>
    </row>
    <row r="1228" spans="1:2" x14ac:dyDescent="0.25">
      <c r="A1228" s="31">
        <v>33372</v>
      </c>
      <c r="B1228">
        <v>418.82000732421881</v>
      </c>
    </row>
    <row r="1229" spans="1:2" x14ac:dyDescent="0.25">
      <c r="A1229" s="31">
        <v>33373</v>
      </c>
      <c r="B1229">
        <v>415.42999267578119</v>
      </c>
    </row>
    <row r="1230" spans="1:2" x14ac:dyDescent="0.25">
      <c r="A1230" s="31">
        <v>33374</v>
      </c>
      <c r="B1230">
        <v>419.58999633789063</v>
      </c>
    </row>
    <row r="1231" spans="1:2" x14ac:dyDescent="0.25">
      <c r="A1231" s="31">
        <v>33375</v>
      </c>
      <c r="B1231">
        <v>420.02999877929688</v>
      </c>
    </row>
    <row r="1232" spans="1:2" x14ac:dyDescent="0.25">
      <c r="A1232" s="31">
        <v>33376</v>
      </c>
      <c r="B1232">
        <v>420.02999877929688</v>
      </c>
    </row>
    <row r="1233" spans="1:2" x14ac:dyDescent="0.25">
      <c r="A1233" s="31">
        <v>33377</v>
      </c>
      <c r="B1233">
        <v>420.02999877929688</v>
      </c>
    </row>
    <row r="1234" spans="1:2" x14ac:dyDescent="0.25">
      <c r="A1234" s="31">
        <v>33378</v>
      </c>
      <c r="B1234">
        <v>420</v>
      </c>
    </row>
    <row r="1235" spans="1:2" x14ac:dyDescent="0.25">
      <c r="A1235" s="31">
        <v>33379</v>
      </c>
      <c r="B1235">
        <v>423.510009765625</v>
      </c>
    </row>
    <row r="1236" spans="1:2" x14ac:dyDescent="0.25">
      <c r="A1236" s="31">
        <v>33380</v>
      </c>
      <c r="B1236">
        <v>424.47000122070313</v>
      </c>
    </row>
    <row r="1237" spans="1:2" x14ac:dyDescent="0.25">
      <c r="A1237" s="31">
        <v>33381</v>
      </c>
      <c r="B1237">
        <v>423.10000610351563</v>
      </c>
    </row>
    <row r="1238" spans="1:2" x14ac:dyDescent="0.25">
      <c r="A1238" s="31">
        <v>33382</v>
      </c>
      <c r="B1238">
        <v>426.05999755859381</v>
      </c>
    </row>
    <row r="1239" spans="1:2" x14ac:dyDescent="0.25">
      <c r="A1239" s="31">
        <v>33383</v>
      </c>
      <c r="B1239">
        <v>426.05999755859381</v>
      </c>
    </row>
    <row r="1240" spans="1:2" x14ac:dyDescent="0.25">
      <c r="A1240" s="31">
        <v>33384</v>
      </c>
      <c r="B1240">
        <v>426.05999755859381</v>
      </c>
    </row>
    <row r="1241" spans="1:2" x14ac:dyDescent="0.25">
      <c r="A1241" s="31">
        <v>33385</v>
      </c>
      <c r="B1241">
        <v>426.05999755859381</v>
      </c>
    </row>
    <row r="1242" spans="1:2" x14ac:dyDescent="0.25">
      <c r="A1242" s="31">
        <v>33386</v>
      </c>
      <c r="B1242">
        <v>431.22000122070313</v>
      </c>
    </row>
    <row r="1243" spans="1:2" x14ac:dyDescent="0.25">
      <c r="A1243" s="31">
        <v>33387</v>
      </c>
      <c r="B1243">
        <v>432.19000244140619</v>
      </c>
    </row>
    <row r="1244" spans="1:2" x14ac:dyDescent="0.25">
      <c r="A1244" s="31">
        <v>33388</v>
      </c>
      <c r="B1244">
        <v>436.92001342773438</v>
      </c>
    </row>
    <row r="1245" spans="1:2" x14ac:dyDescent="0.25">
      <c r="A1245" s="31">
        <v>33389</v>
      </c>
      <c r="B1245">
        <v>440.239990234375</v>
      </c>
    </row>
    <row r="1246" spans="1:2" x14ac:dyDescent="0.25">
      <c r="A1246" s="31">
        <v>33390</v>
      </c>
      <c r="B1246">
        <v>440.239990234375</v>
      </c>
    </row>
    <row r="1247" spans="1:2" x14ac:dyDescent="0.25">
      <c r="A1247" s="31">
        <v>33391</v>
      </c>
      <c r="B1247">
        <v>440.239990234375</v>
      </c>
    </row>
    <row r="1248" spans="1:2" x14ac:dyDescent="0.25">
      <c r="A1248" s="31">
        <v>33392</v>
      </c>
      <c r="B1248">
        <v>438.3800048828125</v>
      </c>
    </row>
    <row r="1249" spans="1:2" x14ac:dyDescent="0.25">
      <c r="A1249" s="31">
        <v>33393</v>
      </c>
      <c r="B1249">
        <v>438.07000732421881</v>
      </c>
    </row>
    <row r="1250" spans="1:2" x14ac:dyDescent="0.25">
      <c r="A1250" s="31">
        <v>33394</v>
      </c>
      <c r="B1250">
        <v>435.07998657226563</v>
      </c>
    </row>
    <row r="1251" spans="1:2" x14ac:dyDescent="0.25">
      <c r="A1251" s="31">
        <v>33395</v>
      </c>
      <c r="B1251">
        <v>433.45999145507813</v>
      </c>
    </row>
    <row r="1252" spans="1:2" x14ac:dyDescent="0.25">
      <c r="A1252" s="31">
        <v>33396</v>
      </c>
      <c r="B1252">
        <v>428.72000122070313</v>
      </c>
    </row>
    <row r="1253" spans="1:2" x14ac:dyDescent="0.25">
      <c r="A1253" s="31">
        <v>33397</v>
      </c>
      <c r="B1253">
        <v>428.72000122070313</v>
      </c>
    </row>
    <row r="1254" spans="1:2" x14ac:dyDescent="0.25">
      <c r="A1254" s="31">
        <v>33398</v>
      </c>
      <c r="B1254">
        <v>428.72000122070313</v>
      </c>
    </row>
    <row r="1255" spans="1:2" x14ac:dyDescent="0.25">
      <c r="A1255" s="31">
        <v>33399</v>
      </c>
      <c r="B1255">
        <v>427.8900146484375</v>
      </c>
    </row>
    <row r="1256" spans="1:2" x14ac:dyDescent="0.25">
      <c r="A1256" s="31">
        <v>33400</v>
      </c>
      <c r="B1256">
        <v>430.77999877929688</v>
      </c>
    </row>
    <row r="1257" spans="1:2" x14ac:dyDescent="0.25">
      <c r="A1257" s="31">
        <v>33401</v>
      </c>
      <c r="B1257">
        <v>425.79998779296881</v>
      </c>
    </row>
    <row r="1258" spans="1:2" x14ac:dyDescent="0.25">
      <c r="A1258" s="31">
        <v>33402</v>
      </c>
      <c r="B1258">
        <v>426.95001220703119</v>
      </c>
    </row>
    <row r="1259" spans="1:2" x14ac:dyDescent="0.25">
      <c r="A1259" s="31">
        <v>33403</v>
      </c>
      <c r="B1259">
        <v>432.22000122070313</v>
      </c>
    </row>
    <row r="1260" spans="1:2" x14ac:dyDescent="0.25">
      <c r="A1260" s="31">
        <v>33404</v>
      </c>
      <c r="B1260">
        <v>432.22000122070313</v>
      </c>
    </row>
    <row r="1261" spans="1:2" x14ac:dyDescent="0.25">
      <c r="A1261" s="31">
        <v>33405</v>
      </c>
      <c r="B1261">
        <v>432.22000122070313</v>
      </c>
    </row>
    <row r="1262" spans="1:2" x14ac:dyDescent="0.25">
      <c r="A1262" s="31">
        <v>33406</v>
      </c>
      <c r="B1262">
        <v>429.79000854492188</v>
      </c>
    </row>
    <row r="1263" spans="1:2" x14ac:dyDescent="0.25">
      <c r="A1263" s="31">
        <v>33407</v>
      </c>
      <c r="B1263">
        <v>428.07998657226563</v>
      </c>
    </row>
    <row r="1264" spans="1:2" x14ac:dyDescent="0.25">
      <c r="A1264" s="31">
        <v>33408</v>
      </c>
      <c r="B1264">
        <v>424.1300048828125</v>
      </c>
    </row>
    <row r="1265" spans="1:2" x14ac:dyDescent="0.25">
      <c r="A1265" s="31">
        <v>33409</v>
      </c>
      <c r="B1265">
        <v>424.510009765625</v>
      </c>
    </row>
    <row r="1266" spans="1:2" x14ac:dyDescent="0.25">
      <c r="A1266" s="31">
        <v>33410</v>
      </c>
      <c r="B1266">
        <v>427.1400146484375</v>
      </c>
    </row>
    <row r="1267" spans="1:2" x14ac:dyDescent="0.25">
      <c r="A1267" s="31">
        <v>33411</v>
      </c>
      <c r="B1267">
        <v>427.1400146484375</v>
      </c>
    </row>
    <row r="1268" spans="1:2" x14ac:dyDescent="0.25">
      <c r="A1268" s="31">
        <v>33412</v>
      </c>
      <c r="B1268">
        <v>427.1400146484375</v>
      </c>
    </row>
    <row r="1269" spans="1:2" x14ac:dyDescent="0.25">
      <c r="A1269" s="31">
        <v>33413</v>
      </c>
      <c r="B1269">
        <v>419.67001342773438</v>
      </c>
    </row>
    <row r="1270" spans="1:2" x14ac:dyDescent="0.25">
      <c r="A1270" s="31">
        <v>33414</v>
      </c>
      <c r="B1270">
        <v>419.3599853515625</v>
      </c>
    </row>
    <row r="1271" spans="1:2" x14ac:dyDescent="0.25">
      <c r="A1271" s="31">
        <v>33415</v>
      </c>
      <c r="B1271">
        <v>420.44000244140619</v>
      </c>
    </row>
    <row r="1272" spans="1:2" x14ac:dyDescent="0.25">
      <c r="A1272" s="31">
        <v>33416</v>
      </c>
      <c r="B1272">
        <v>423.6199951171875</v>
      </c>
    </row>
    <row r="1273" spans="1:2" x14ac:dyDescent="0.25">
      <c r="A1273" s="31">
        <v>33417</v>
      </c>
      <c r="B1273">
        <v>420.07000732421881</v>
      </c>
    </row>
    <row r="1274" spans="1:2" x14ac:dyDescent="0.25">
      <c r="A1274" s="31">
        <v>33418</v>
      </c>
      <c r="B1274">
        <v>420.07000732421881</v>
      </c>
    </row>
    <row r="1275" spans="1:2" x14ac:dyDescent="0.25">
      <c r="A1275" s="31">
        <v>33419</v>
      </c>
      <c r="B1275">
        <v>420.07000732421881</v>
      </c>
    </row>
    <row r="1276" spans="1:2" x14ac:dyDescent="0.25">
      <c r="A1276" s="31">
        <v>33420</v>
      </c>
      <c r="B1276">
        <v>427.73001098632813</v>
      </c>
    </row>
    <row r="1277" spans="1:2" x14ac:dyDescent="0.25">
      <c r="A1277" s="31">
        <v>33421</v>
      </c>
      <c r="B1277">
        <v>427.22000122070313</v>
      </c>
    </row>
    <row r="1278" spans="1:2" x14ac:dyDescent="0.25">
      <c r="A1278" s="31">
        <v>33422</v>
      </c>
      <c r="B1278">
        <v>422.70999145507813</v>
      </c>
    </row>
    <row r="1279" spans="1:2" x14ac:dyDescent="0.25">
      <c r="A1279" s="31">
        <v>33423</v>
      </c>
      <c r="B1279">
        <v>422.70999145507813</v>
      </c>
    </row>
    <row r="1280" spans="1:2" x14ac:dyDescent="0.25">
      <c r="A1280" s="31">
        <v>33424</v>
      </c>
      <c r="B1280">
        <v>423.6300048828125</v>
      </c>
    </row>
    <row r="1281" spans="1:2" x14ac:dyDescent="0.25">
      <c r="A1281" s="31">
        <v>33425</v>
      </c>
      <c r="B1281">
        <v>423.6300048828125</v>
      </c>
    </row>
    <row r="1282" spans="1:2" x14ac:dyDescent="0.25">
      <c r="A1282" s="31">
        <v>33426</v>
      </c>
      <c r="B1282">
        <v>423.6300048828125</v>
      </c>
    </row>
    <row r="1283" spans="1:2" x14ac:dyDescent="0.25">
      <c r="A1283" s="31">
        <v>33427</v>
      </c>
      <c r="B1283">
        <v>428.010009765625</v>
      </c>
    </row>
    <row r="1284" spans="1:2" x14ac:dyDescent="0.25">
      <c r="A1284" s="31">
        <v>33428</v>
      </c>
      <c r="B1284">
        <v>425.98001098632813</v>
      </c>
    </row>
    <row r="1285" spans="1:2" x14ac:dyDescent="0.25">
      <c r="A1285" s="31">
        <v>33429</v>
      </c>
      <c r="B1285">
        <v>425.55999755859381</v>
      </c>
    </row>
    <row r="1286" spans="1:2" x14ac:dyDescent="0.25">
      <c r="A1286" s="31">
        <v>33430</v>
      </c>
      <c r="B1286">
        <v>426.95001220703119</v>
      </c>
    </row>
    <row r="1287" spans="1:2" x14ac:dyDescent="0.25">
      <c r="A1287" s="31">
        <v>33431</v>
      </c>
      <c r="B1287">
        <v>430.67001342773438</v>
      </c>
    </row>
    <row r="1288" spans="1:2" x14ac:dyDescent="0.25">
      <c r="A1288" s="31">
        <v>33432</v>
      </c>
      <c r="B1288">
        <v>430.67001342773438</v>
      </c>
    </row>
    <row r="1289" spans="1:2" x14ac:dyDescent="0.25">
      <c r="A1289" s="31">
        <v>33433</v>
      </c>
      <c r="B1289">
        <v>430.67001342773438</v>
      </c>
    </row>
    <row r="1290" spans="1:2" x14ac:dyDescent="0.25">
      <c r="A1290" s="31">
        <v>33434</v>
      </c>
      <c r="B1290">
        <v>433.17001342773438</v>
      </c>
    </row>
    <row r="1291" spans="1:2" x14ac:dyDescent="0.25">
      <c r="A1291" s="31">
        <v>33435</v>
      </c>
      <c r="B1291">
        <v>432.22000122070313</v>
      </c>
    </row>
    <row r="1292" spans="1:2" x14ac:dyDescent="0.25">
      <c r="A1292" s="31">
        <v>33436</v>
      </c>
      <c r="B1292">
        <v>431.82998657226563</v>
      </c>
    </row>
    <row r="1293" spans="1:2" x14ac:dyDescent="0.25">
      <c r="A1293" s="31">
        <v>33437</v>
      </c>
      <c r="B1293">
        <v>436.57998657226563</v>
      </c>
    </row>
    <row r="1294" spans="1:2" x14ac:dyDescent="0.25">
      <c r="A1294" s="31">
        <v>33438</v>
      </c>
      <c r="B1294">
        <v>435.27999877929688</v>
      </c>
    </row>
    <row r="1295" spans="1:2" x14ac:dyDescent="0.25">
      <c r="A1295" s="31">
        <v>33439</v>
      </c>
      <c r="B1295">
        <v>435.27999877929688</v>
      </c>
    </row>
    <row r="1296" spans="1:2" x14ac:dyDescent="0.25">
      <c r="A1296" s="31">
        <v>33440</v>
      </c>
      <c r="B1296">
        <v>435.27999877929688</v>
      </c>
    </row>
    <row r="1297" spans="1:2" x14ac:dyDescent="0.25">
      <c r="A1297" s="31">
        <v>33441</v>
      </c>
      <c r="B1297">
        <v>433.79998779296881</v>
      </c>
    </row>
    <row r="1298" spans="1:2" x14ac:dyDescent="0.25">
      <c r="A1298" s="31">
        <v>33442</v>
      </c>
      <c r="B1298">
        <v>429.8800048828125</v>
      </c>
    </row>
    <row r="1299" spans="1:2" x14ac:dyDescent="0.25">
      <c r="A1299" s="31">
        <v>33443</v>
      </c>
      <c r="B1299">
        <v>429.010009765625</v>
      </c>
    </row>
    <row r="1300" spans="1:2" x14ac:dyDescent="0.25">
      <c r="A1300" s="31">
        <v>33444</v>
      </c>
      <c r="B1300">
        <v>431.66000366210938</v>
      </c>
    </row>
    <row r="1301" spans="1:2" x14ac:dyDescent="0.25">
      <c r="A1301" s="31">
        <v>33445</v>
      </c>
      <c r="B1301">
        <v>431.64999389648438</v>
      </c>
    </row>
    <row r="1302" spans="1:2" x14ac:dyDescent="0.25">
      <c r="A1302" s="31">
        <v>33446</v>
      </c>
      <c r="B1302">
        <v>431.64999389648438</v>
      </c>
    </row>
    <row r="1303" spans="1:2" x14ac:dyDescent="0.25">
      <c r="A1303" s="31">
        <v>33447</v>
      </c>
      <c r="B1303">
        <v>431.64999389648438</v>
      </c>
    </row>
    <row r="1304" spans="1:2" x14ac:dyDescent="0.25">
      <c r="A1304" s="31">
        <v>33448</v>
      </c>
      <c r="B1304">
        <v>434.25</v>
      </c>
    </row>
    <row r="1305" spans="1:2" x14ac:dyDescent="0.25">
      <c r="A1305" s="31">
        <v>33449</v>
      </c>
      <c r="B1305">
        <v>438.3699951171875</v>
      </c>
    </row>
    <row r="1306" spans="1:2" x14ac:dyDescent="0.25">
      <c r="A1306" s="31">
        <v>33450</v>
      </c>
      <c r="B1306">
        <v>439.64999389648438</v>
      </c>
    </row>
    <row r="1307" spans="1:2" x14ac:dyDescent="0.25">
      <c r="A1307" s="31">
        <v>33451</v>
      </c>
      <c r="B1307">
        <v>438.8900146484375</v>
      </c>
    </row>
    <row r="1308" spans="1:2" x14ac:dyDescent="0.25">
      <c r="A1308" s="31">
        <v>33452</v>
      </c>
      <c r="B1308">
        <v>439.01998901367188</v>
      </c>
    </row>
    <row r="1309" spans="1:2" x14ac:dyDescent="0.25">
      <c r="A1309" s="31">
        <v>33453</v>
      </c>
      <c r="B1309">
        <v>439.01998901367188</v>
      </c>
    </row>
    <row r="1310" spans="1:2" x14ac:dyDescent="0.25">
      <c r="A1310" s="31">
        <v>33454</v>
      </c>
      <c r="B1310">
        <v>439.01998901367188</v>
      </c>
    </row>
    <row r="1311" spans="1:2" x14ac:dyDescent="0.25">
      <c r="A1311" s="31">
        <v>33455</v>
      </c>
      <c r="B1311">
        <v>436.79000854492188</v>
      </c>
    </row>
    <row r="1312" spans="1:2" x14ac:dyDescent="0.25">
      <c r="A1312" s="31">
        <v>33456</v>
      </c>
      <c r="B1312">
        <v>443.30999755859381</v>
      </c>
    </row>
    <row r="1313" spans="1:2" x14ac:dyDescent="0.25">
      <c r="A1313" s="31">
        <v>33457</v>
      </c>
      <c r="B1313">
        <v>443.42001342773438</v>
      </c>
    </row>
    <row r="1314" spans="1:2" x14ac:dyDescent="0.25">
      <c r="A1314" s="31">
        <v>33458</v>
      </c>
      <c r="B1314">
        <v>442.07998657226563</v>
      </c>
    </row>
    <row r="1315" spans="1:2" x14ac:dyDescent="0.25">
      <c r="A1315" s="31">
        <v>33459</v>
      </c>
      <c r="B1315">
        <v>439.72000122070313</v>
      </c>
    </row>
    <row r="1316" spans="1:2" x14ac:dyDescent="0.25">
      <c r="A1316" s="31">
        <v>33460</v>
      </c>
      <c r="B1316">
        <v>439.72000122070313</v>
      </c>
    </row>
    <row r="1317" spans="1:2" x14ac:dyDescent="0.25">
      <c r="A1317" s="31">
        <v>33461</v>
      </c>
      <c r="B1317">
        <v>439.72000122070313</v>
      </c>
    </row>
    <row r="1318" spans="1:2" x14ac:dyDescent="0.25">
      <c r="A1318" s="31">
        <v>33462</v>
      </c>
      <c r="B1318">
        <v>440.8699951171875</v>
      </c>
    </row>
    <row r="1319" spans="1:2" x14ac:dyDescent="0.25">
      <c r="A1319" s="31">
        <v>33463</v>
      </c>
      <c r="B1319">
        <v>442.70999145507813</v>
      </c>
    </row>
    <row r="1320" spans="1:2" x14ac:dyDescent="0.25">
      <c r="A1320" s="31">
        <v>33464</v>
      </c>
      <c r="B1320">
        <v>443.08999633789063</v>
      </c>
    </row>
    <row r="1321" spans="1:2" x14ac:dyDescent="0.25">
      <c r="A1321" s="31">
        <v>33465</v>
      </c>
      <c r="B1321">
        <v>442.47000122070313</v>
      </c>
    </row>
    <row r="1322" spans="1:2" x14ac:dyDescent="0.25">
      <c r="A1322" s="31">
        <v>33466</v>
      </c>
      <c r="B1322">
        <v>438.27999877929688</v>
      </c>
    </row>
    <row r="1323" spans="1:2" x14ac:dyDescent="0.25">
      <c r="A1323" s="31">
        <v>33467</v>
      </c>
      <c r="B1323">
        <v>438.27999877929688</v>
      </c>
    </row>
    <row r="1324" spans="1:2" x14ac:dyDescent="0.25">
      <c r="A1324" s="31">
        <v>33468</v>
      </c>
      <c r="B1324">
        <v>438.27999877929688</v>
      </c>
    </row>
    <row r="1325" spans="1:2" x14ac:dyDescent="0.25">
      <c r="A1325" s="31">
        <v>33469</v>
      </c>
      <c r="B1325">
        <v>428.010009765625</v>
      </c>
    </row>
    <row r="1326" spans="1:2" x14ac:dyDescent="0.25">
      <c r="A1326" s="31">
        <v>33470</v>
      </c>
      <c r="B1326">
        <v>431.3900146484375</v>
      </c>
    </row>
    <row r="1327" spans="1:2" x14ac:dyDescent="0.25">
      <c r="A1327" s="31">
        <v>33471</v>
      </c>
      <c r="B1327">
        <v>444.07998657226563</v>
      </c>
    </row>
    <row r="1328" spans="1:2" x14ac:dyDescent="0.25">
      <c r="A1328" s="31">
        <v>33472</v>
      </c>
      <c r="B1328">
        <v>444.94000244140619</v>
      </c>
    </row>
    <row r="1329" spans="1:2" x14ac:dyDescent="0.25">
      <c r="A1329" s="31">
        <v>33473</v>
      </c>
      <c r="B1329">
        <v>448.17001342773438</v>
      </c>
    </row>
    <row r="1330" spans="1:2" x14ac:dyDescent="0.25">
      <c r="A1330" s="31">
        <v>33474</v>
      </c>
      <c r="B1330">
        <v>448.17001342773438</v>
      </c>
    </row>
    <row r="1331" spans="1:2" x14ac:dyDescent="0.25">
      <c r="A1331" s="31">
        <v>33475</v>
      </c>
      <c r="B1331">
        <v>448.17001342773438</v>
      </c>
    </row>
    <row r="1332" spans="1:2" x14ac:dyDescent="0.25">
      <c r="A1332" s="31">
        <v>33476</v>
      </c>
      <c r="B1332">
        <v>447.95999145507813</v>
      </c>
    </row>
    <row r="1333" spans="1:2" x14ac:dyDescent="0.25">
      <c r="A1333" s="31">
        <v>33477</v>
      </c>
      <c r="B1333">
        <v>447.16000366210938</v>
      </c>
    </row>
    <row r="1334" spans="1:2" x14ac:dyDescent="0.25">
      <c r="A1334" s="31">
        <v>33478</v>
      </c>
      <c r="B1334">
        <v>451.29998779296881</v>
      </c>
    </row>
    <row r="1335" spans="1:2" x14ac:dyDescent="0.25">
      <c r="A1335" s="31">
        <v>33479</v>
      </c>
      <c r="B1335">
        <v>451.1199951171875</v>
      </c>
    </row>
    <row r="1336" spans="1:2" x14ac:dyDescent="0.25">
      <c r="A1336" s="31">
        <v>33480</v>
      </c>
      <c r="B1336">
        <v>450.05999755859381</v>
      </c>
    </row>
    <row r="1337" spans="1:2" x14ac:dyDescent="0.25">
      <c r="A1337" s="31">
        <v>33481</v>
      </c>
      <c r="B1337">
        <v>450.05999755859381</v>
      </c>
    </row>
    <row r="1338" spans="1:2" x14ac:dyDescent="0.25">
      <c r="A1338" s="31">
        <v>33482</v>
      </c>
      <c r="B1338">
        <v>450.05999755859381</v>
      </c>
    </row>
    <row r="1339" spans="1:2" x14ac:dyDescent="0.25">
      <c r="A1339" s="31">
        <v>33483</v>
      </c>
      <c r="B1339">
        <v>450.05999755859381</v>
      </c>
    </row>
    <row r="1340" spans="1:2" x14ac:dyDescent="0.25">
      <c r="A1340" s="31">
        <v>33484</v>
      </c>
      <c r="B1340">
        <v>446.3900146484375</v>
      </c>
    </row>
    <row r="1341" spans="1:2" x14ac:dyDescent="0.25">
      <c r="A1341" s="31">
        <v>33485</v>
      </c>
      <c r="B1341">
        <v>443.94000244140619</v>
      </c>
    </row>
    <row r="1342" spans="1:2" x14ac:dyDescent="0.25">
      <c r="A1342" s="31">
        <v>33486</v>
      </c>
      <c r="B1342">
        <v>443.010009765625</v>
      </c>
    </row>
    <row r="1343" spans="1:2" x14ac:dyDescent="0.25">
      <c r="A1343" s="31">
        <v>33487</v>
      </c>
      <c r="B1343">
        <v>442.97000122070313</v>
      </c>
    </row>
    <row r="1344" spans="1:2" x14ac:dyDescent="0.25">
      <c r="A1344" s="31">
        <v>33488</v>
      </c>
      <c r="B1344">
        <v>442.97000122070313</v>
      </c>
    </row>
    <row r="1345" spans="1:2" x14ac:dyDescent="0.25">
      <c r="A1345" s="31">
        <v>33489</v>
      </c>
      <c r="B1345">
        <v>442.97000122070313</v>
      </c>
    </row>
    <row r="1346" spans="1:2" x14ac:dyDescent="0.25">
      <c r="A1346" s="31">
        <v>33490</v>
      </c>
      <c r="B1346">
        <v>442.52999877929688</v>
      </c>
    </row>
    <row r="1347" spans="1:2" x14ac:dyDescent="0.25">
      <c r="A1347" s="31">
        <v>33491</v>
      </c>
      <c r="B1347">
        <v>438.1099853515625</v>
      </c>
    </row>
    <row r="1348" spans="1:2" x14ac:dyDescent="0.25">
      <c r="A1348" s="31">
        <v>33492</v>
      </c>
      <c r="B1348">
        <v>438.72000122070313</v>
      </c>
    </row>
    <row r="1349" spans="1:2" x14ac:dyDescent="0.25">
      <c r="A1349" s="31">
        <v>33493</v>
      </c>
      <c r="B1349">
        <v>441.29000854492188</v>
      </c>
    </row>
    <row r="1350" spans="1:2" x14ac:dyDescent="0.25">
      <c r="A1350" s="31">
        <v>33494</v>
      </c>
      <c r="B1350">
        <v>437.02999877929688</v>
      </c>
    </row>
    <row r="1351" spans="1:2" x14ac:dyDescent="0.25">
      <c r="A1351" s="31">
        <v>33495</v>
      </c>
      <c r="B1351">
        <v>437.02999877929688</v>
      </c>
    </row>
    <row r="1352" spans="1:2" x14ac:dyDescent="0.25">
      <c r="A1352" s="31">
        <v>33496</v>
      </c>
      <c r="B1352">
        <v>437.02999877929688</v>
      </c>
    </row>
    <row r="1353" spans="1:2" x14ac:dyDescent="0.25">
      <c r="A1353" s="31">
        <v>33497</v>
      </c>
      <c r="B1353">
        <v>439.70999145507813</v>
      </c>
    </row>
    <row r="1354" spans="1:2" x14ac:dyDescent="0.25">
      <c r="A1354" s="31">
        <v>33498</v>
      </c>
      <c r="B1354">
        <v>439.42999267578119</v>
      </c>
    </row>
    <row r="1355" spans="1:2" x14ac:dyDescent="0.25">
      <c r="A1355" s="31">
        <v>33499</v>
      </c>
      <c r="B1355">
        <v>441.07000732421881</v>
      </c>
    </row>
    <row r="1356" spans="1:2" x14ac:dyDescent="0.25">
      <c r="A1356" s="31">
        <v>33500</v>
      </c>
      <c r="B1356">
        <v>441.77999877929688</v>
      </c>
    </row>
    <row r="1357" spans="1:2" x14ac:dyDescent="0.25">
      <c r="A1357" s="31">
        <v>33501</v>
      </c>
      <c r="B1357">
        <v>442.26998901367188</v>
      </c>
    </row>
    <row r="1358" spans="1:2" x14ac:dyDescent="0.25">
      <c r="A1358" s="31">
        <v>33502</v>
      </c>
      <c r="B1358">
        <v>442.26998901367188</v>
      </c>
    </row>
    <row r="1359" spans="1:2" x14ac:dyDescent="0.25">
      <c r="A1359" s="31">
        <v>33503</v>
      </c>
      <c r="B1359">
        <v>442.26998901367188</v>
      </c>
    </row>
    <row r="1360" spans="1:2" x14ac:dyDescent="0.25">
      <c r="A1360" s="31">
        <v>33504</v>
      </c>
      <c r="B1360">
        <v>440</v>
      </c>
    </row>
    <row r="1361" spans="1:2" x14ac:dyDescent="0.25">
      <c r="A1361" s="31">
        <v>33505</v>
      </c>
      <c r="B1361">
        <v>442.20999145507813</v>
      </c>
    </row>
    <row r="1362" spans="1:2" x14ac:dyDescent="0.25">
      <c r="A1362" s="31">
        <v>33506</v>
      </c>
      <c r="B1362">
        <v>441.29000854492188</v>
      </c>
    </row>
    <row r="1363" spans="1:2" x14ac:dyDescent="0.25">
      <c r="A1363" s="31">
        <v>33507</v>
      </c>
      <c r="B1363">
        <v>440.85000610351563</v>
      </c>
    </row>
    <row r="1364" spans="1:2" x14ac:dyDescent="0.25">
      <c r="A1364" s="31">
        <v>33508</v>
      </c>
      <c r="B1364">
        <v>440.17999267578119</v>
      </c>
    </row>
    <row r="1365" spans="1:2" x14ac:dyDescent="0.25">
      <c r="A1365" s="31">
        <v>33509</v>
      </c>
      <c r="B1365">
        <v>440.17999267578119</v>
      </c>
    </row>
    <row r="1366" spans="1:2" x14ac:dyDescent="0.25">
      <c r="A1366" s="31">
        <v>33510</v>
      </c>
      <c r="B1366">
        <v>440.17999267578119</v>
      </c>
    </row>
    <row r="1367" spans="1:2" x14ac:dyDescent="0.25">
      <c r="A1367" s="31">
        <v>33511</v>
      </c>
      <c r="B1367">
        <v>442.52999877929688</v>
      </c>
    </row>
    <row r="1368" spans="1:2" x14ac:dyDescent="0.25">
      <c r="A1368" s="31">
        <v>33512</v>
      </c>
      <c r="B1368">
        <v>444.07998657226563</v>
      </c>
    </row>
    <row r="1369" spans="1:2" x14ac:dyDescent="0.25">
      <c r="A1369" s="31">
        <v>33513</v>
      </c>
      <c r="B1369">
        <v>443.010009765625</v>
      </c>
    </row>
    <row r="1370" spans="1:2" x14ac:dyDescent="0.25">
      <c r="A1370" s="31">
        <v>33514</v>
      </c>
      <c r="B1370">
        <v>438.69000244140619</v>
      </c>
    </row>
    <row r="1371" spans="1:2" x14ac:dyDescent="0.25">
      <c r="A1371" s="31">
        <v>33515</v>
      </c>
      <c r="B1371">
        <v>435.22000122070313</v>
      </c>
    </row>
    <row r="1372" spans="1:2" x14ac:dyDescent="0.25">
      <c r="A1372" s="31">
        <v>33516</v>
      </c>
      <c r="B1372">
        <v>435.22000122070313</v>
      </c>
    </row>
    <row r="1373" spans="1:2" x14ac:dyDescent="0.25">
      <c r="A1373" s="31">
        <v>33517</v>
      </c>
      <c r="B1373">
        <v>435.22000122070313</v>
      </c>
    </row>
    <row r="1374" spans="1:2" x14ac:dyDescent="0.25">
      <c r="A1374" s="31">
        <v>33518</v>
      </c>
      <c r="B1374">
        <v>433.26998901367188</v>
      </c>
    </row>
    <row r="1375" spans="1:2" x14ac:dyDescent="0.25">
      <c r="A1375" s="31">
        <v>33519</v>
      </c>
      <c r="B1375">
        <v>434.6300048828125</v>
      </c>
    </row>
    <row r="1376" spans="1:2" x14ac:dyDescent="0.25">
      <c r="A1376" s="31">
        <v>33520</v>
      </c>
      <c r="B1376">
        <v>430.22000122070313</v>
      </c>
    </row>
    <row r="1377" spans="1:2" x14ac:dyDescent="0.25">
      <c r="A1377" s="31">
        <v>33521</v>
      </c>
      <c r="B1377">
        <v>434.5</v>
      </c>
    </row>
    <row r="1378" spans="1:2" x14ac:dyDescent="0.25">
      <c r="A1378" s="31">
        <v>33522</v>
      </c>
      <c r="B1378">
        <v>435.60000610351563</v>
      </c>
    </row>
    <row r="1379" spans="1:2" x14ac:dyDescent="0.25">
      <c r="A1379" s="31">
        <v>33523</v>
      </c>
      <c r="B1379">
        <v>435.60000610351563</v>
      </c>
    </row>
    <row r="1380" spans="1:2" x14ac:dyDescent="0.25">
      <c r="A1380" s="31">
        <v>33524</v>
      </c>
      <c r="B1380">
        <v>435.60000610351563</v>
      </c>
    </row>
    <row r="1381" spans="1:2" x14ac:dyDescent="0.25">
      <c r="A1381" s="31">
        <v>33525</v>
      </c>
      <c r="B1381">
        <v>441.32998657226563</v>
      </c>
    </row>
    <row r="1382" spans="1:2" x14ac:dyDescent="0.25">
      <c r="A1382" s="31">
        <v>33526</v>
      </c>
      <c r="B1382">
        <v>446.54000854492188</v>
      </c>
    </row>
    <row r="1383" spans="1:2" x14ac:dyDescent="0.25">
      <c r="A1383" s="31">
        <v>33527</v>
      </c>
      <c r="B1383">
        <v>448.58999633789063</v>
      </c>
    </row>
    <row r="1384" spans="1:2" x14ac:dyDescent="0.25">
      <c r="A1384" s="31">
        <v>33528</v>
      </c>
      <c r="B1384">
        <v>447.60000610351563</v>
      </c>
    </row>
    <row r="1385" spans="1:2" x14ac:dyDescent="0.25">
      <c r="A1385" s="31">
        <v>33529</v>
      </c>
      <c r="B1385">
        <v>448.260009765625</v>
      </c>
    </row>
    <row r="1386" spans="1:2" x14ac:dyDescent="0.25">
      <c r="A1386" s="31">
        <v>33530</v>
      </c>
      <c r="B1386">
        <v>448.260009765625</v>
      </c>
    </row>
    <row r="1387" spans="1:2" x14ac:dyDescent="0.25">
      <c r="A1387" s="31">
        <v>33531</v>
      </c>
      <c r="B1387">
        <v>448.260009765625</v>
      </c>
    </row>
    <row r="1388" spans="1:2" x14ac:dyDescent="0.25">
      <c r="A1388" s="31">
        <v>33532</v>
      </c>
      <c r="B1388">
        <v>445.45001220703119</v>
      </c>
    </row>
    <row r="1389" spans="1:2" x14ac:dyDescent="0.25">
      <c r="A1389" s="31">
        <v>33533</v>
      </c>
      <c r="B1389">
        <v>442.95999145507813</v>
      </c>
    </row>
    <row r="1390" spans="1:2" x14ac:dyDescent="0.25">
      <c r="A1390" s="31">
        <v>33534</v>
      </c>
      <c r="B1390">
        <v>443.07998657226563</v>
      </c>
    </row>
    <row r="1391" spans="1:2" x14ac:dyDescent="0.25">
      <c r="A1391" s="31">
        <v>33535</v>
      </c>
      <c r="B1391">
        <v>439.79998779296881</v>
      </c>
    </row>
    <row r="1392" spans="1:2" x14ac:dyDescent="0.25">
      <c r="A1392" s="31">
        <v>33536</v>
      </c>
      <c r="B1392">
        <v>438.83999633789063</v>
      </c>
    </row>
    <row r="1393" spans="1:2" x14ac:dyDescent="0.25">
      <c r="A1393" s="31">
        <v>33537</v>
      </c>
      <c r="B1393">
        <v>438.83999633789063</v>
      </c>
    </row>
    <row r="1394" spans="1:2" x14ac:dyDescent="0.25">
      <c r="A1394" s="31">
        <v>33538</v>
      </c>
      <c r="B1394">
        <v>438.83999633789063</v>
      </c>
    </row>
    <row r="1395" spans="1:2" x14ac:dyDescent="0.25">
      <c r="A1395" s="31">
        <v>33539</v>
      </c>
      <c r="B1395">
        <v>445.010009765625</v>
      </c>
    </row>
    <row r="1396" spans="1:2" x14ac:dyDescent="0.25">
      <c r="A1396" s="31">
        <v>33540</v>
      </c>
      <c r="B1396">
        <v>447.3599853515625</v>
      </c>
    </row>
    <row r="1397" spans="1:2" x14ac:dyDescent="0.25">
      <c r="A1397" s="31">
        <v>33541</v>
      </c>
      <c r="B1397">
        <v>449.04998779296881</v>
      </c>
    </row>
    <row r="1398" spans="1:2" x14ac:dyDescent="0.25">
      <c r="A1398" s="31">
        <v>33542</v>
      </c>
      <c r="B1398">
        <v>448.48001098632813</v>
      </c>
    </row>
    <row r="1399" spans="1:2" x14ac:dyDescent="0.25">
      <c r="A1399" s="31">
        <v>33543</v>
      </c>
      <c r="B1399">
        <v>447.20001220703119</v>
      </c>
    </row>
    <row r="1400" spans="1:2" x14ac:dyDescent="0.25">
      <c r="A1400" s="31">
        <v>33544</v>
      </c>
      <c r="B1400">
        <v>447.20001220703119</v>
      </c>
    </row>
    <row r="1401" spans="1:2" x14ac:dyDescent="0.25">
      <c r="A1401" s="31">
        <v>33545</v>
      </c>
      <c r="B1401">
        <v>447.20001220703119</v>
      </c>
    </row>
    <row r="1402" spans="1:2" x14ac:dyDescent="0.25">
      <c r="A1402" s="31">
        <v>33546</v>
      </c>
      <c r="B1402">
        <v>446.3800048828125</v>
      </c>
    </row>
    <row r="1403" spans="1:2" x14ac:dyDescent="0.25">
      <c r="A1403" s="31">
        <v>33547</v>
      </c>
      <c r="B1403">
        <v>444.82000732421881</v>
      </c>
    </row>
    <row r="1404" spans="1:2" x14ac:dyDescent="0.25">
      <c r="A1404" s="31">
        <v>33548</v>
      </c>
      <c r="B1404">
        <v>446.3699951171875</v>
      </c>
    </row>
    <row r="1405" spans="1:2" x14ac:dyDescent="0.25">
      <c r="A1405" s="31">
        <v>33549</v>
      </c>
      <c r="B1405">
        <v>450.73001098632813</v>
      </c>
    </row>
    <row r="1406" spans="1:2" x14ac:dyDescent="0.25">
      <c r="A1406" s="31">
        <v>33550</v>
      </c>
      <c r="B1406">
        <v>450</v>
      </c>
    </row>
    <row r="1407" spans="1:2" x14ac:dyDescent="0.25">
      <c r="A1407" s="31">
        <v>33551</v>
      </c>
      <c r="B1407">
        <v>450</v>
      </c>
    </row>
    <row r="1408" spans="1:2" x14ac:dyDescent="0.25">
      <c r="A1408" s="31">
        <v>33552</v>
      </c>
      <c r="B1408">
        <v>450</v>
      </c>
    </row>
    <row r="1409" spans="1:2" x14ac:dyDescent="0.25">
      <c r="A1409" s="31">
        <v>33553</v>
      </c>
      <c r="B1409">
        <v>450.260009765625</v>
      </c>
    </row>
    <row r="1410" spans="1:2" x14ac:dyDescent="0.25">
      <c r="A1410" s="31">
        <v>33554</v>
      </c>
      <c r="B1410">
        <v>454.44000244140619</v>
      </c>
    </row>
    <row r="1411" spans="1:2" x14ac:dyDescent="0.25">
      <c r="A1411" s="31">
        <v>33555</v>
      </c>
      <c r="B1411">
        <v>455.25</v>
      </c>
    </row>
    <row r="1412" spans="1:2" x14ac:dyDescent="0.25">
      <c r="A1412" s="31">
        <v>33556</v>
      </c>
      <c r="B1412">
        <v>455</v>
      </c>
    </row>
    <row r="1413" spans="1:2" x14ac:dyDescent="0.25">
      <c r="A1413" s="31">
        <v>33557</v>
      </c>
      <c r="B1413">
        <v>438.3599853515625</v>
      </c>
    </row>
    <row r="1414" spans="1:2" x14ac:dyDescent="0.25">
      <c r="A1414" s="31">
        <v>33558</v>
      </c>
      <c r="B1414">
        <v>438.3599853515625</v>
      </c>
    </row>
    <row r="1415" spans="1:2" x14ac:dyDescent="0.25">
      <c r="A1415" s="31">
        <v>33559</v>
      </c>
      <c r="B1415">
        <v>438.3599853515625</v>
      </c>
    </row>
    <row r="1416" spans="1:2" x14ac:dyDescent="0.25">
      <c r="A1416" s="31">
        <v>33560</v>
      </c>
      <c r="B1416">
        <v>441.510009765625</v>
      </c>
    </row>
    <row r="1417" spans="1:2" x14ac:dyDescent="0.25">
      <c r="A1417" s="31">
        <v>33561</v>
      </c>
      <c r="B1417">
        <v>434.8599853515625</v>
      </c>
    </row>
    <row r="1418" spans="1:2" x14ac:dyDescent="0.25">
      <c r="A1418" s="31">
        <v>33562</v>
      </c>
      <c r="B1418">
        <v>433.8599853515625</v>
      </c>
    </row>
    <row r="1419" spans="1:2" x14ac:dyDescent="0.25">
      <c r="A1419" s="31">
        <v>33563</v>
      </c>
      <c r="B1419">
        <v>435.6199951171875</v>
      </c>
    </row>
    <row r="1420" spans="1:2" x14ac:dyDescent="0.25">
      <c r="A1420" s="31">
        <v>33564</v>
      </c>
      <c r="B1420">
        <v>431.25</v>
      </c>
    </row>
    <row r="1421" spans="1:2" x14ac:dyDescent="0.25">
      <c r="A1421" s="31">
        <v>33565</v>
      </c>
      <c r="B1421">
        <v>431.25</v>
      </c>
    </row>
    <row r="1422" spans="1:2" x14ac:dyDescent="0.25">
      <c r="A1422" s="31">
        <v>33566</v>
      </c>
      <c r="B1422">
        <v>431.25</v>
      </c>
    </row>
    <row r="1423" spans="1:2" x14ac:dyDescent="0.25">
      <c r="A1423" s="31">
        <v>33567</v>
      </c>
      <c r="B1423">
        <v>430.45001220703119</v>
      </c>
    </row>
    <row r="1424" spans="1:2" x14ac:dyDescent="0.25">
      <c r="A1424" s="31">
        <v>33568</v>
      </c>
      <c r="B1424">
        <v>433.45001220703119</v>
      </c>
    </row>
    <row r="1425" spans="1:2" x14ac:dyDescent="0.25">
      <c r="A1425" s="31">
        <v>33569</v>
      </c>
      <c r="B1425">
        <v>431.89999389648438</v>
      </c>
    </row>
    <row r="1426" spans="1:2" x14ac:dyDescent="0.25">
      <c r="A1426" s="31">
        <v>33570</v>
      </c>
      <c r="B1426">
        <v>431.89999389648438</v>
      </c>
    </row>
    <row r="1427" spans="1:2" x14ac:dyDescent="0.25">
      <c r="A1427" s="31">
        <v>33571</v>
      </c>
      <c r="B1427">
        <v>430.41000366210938</v>
      </c>
    </row>
    <row r="1428" spans="1:2" x14ac:dyDescent="0.25">
      <c r="A1428" s="31">
        <v>33572</v>
      </c>
      <c r="B1428">
        <v>430.41000366210938</v>
      </c>
    </row>
    <row r="1429" spans="1:2" x14ac:dyDescent="0.25">
      <c r="A1429" s="31">
        <v>33573</v>
      </c>
      <c r="B1429">
        <v>430.41000366210938</v>
      </c>
    </row>
    <row r="1430" spans="1:2" x14ac:dyDescent="0.25">
      <c r="A1430" s="31">
        <v>33574</v>
      </c>
      <c r="B1430">
        <v>437.67001342773438</v>
      </c>
    </row>
    <row r="1431" spans="1:2" x14ac:dyDescent="0.25">
      <c r="A1431" s="31">
        <v>33575</v>
      </c>
      <c r="B1431">
        <v>437.26998901367188</v>
      </c>
    </row>
    <row r="1432" spans="1:2" x14ac:dyDescent="0.25">
      <c r="A1432" s="31">
        <v>33576</v>
      </c>
      <c r="B1432">
        <v>436.27999877929688</v>
      </c>
    </row>
    <row r="1433" spans="1:2" x14ac:dyDescent="0.25">
      <c r="A1433" s="31">
        <v>33577</v>
      </c>
      <c r="B1433">
        <v>433.22000122070313</v>
      </c>
    </row>
    <row r="1434" spans="1:2" x14ac:dyDescent="0.25">
      <c r="A1434" s="31">
        <v>33578</v>
      </c>
      <c r="B1434">
        <v>435.19000244140619</v>
      </c>
    </row>
    <row r="1435" spans="1:2" x14ac:dyDescent="0.25">
      <c r="A1435" s="31">
        <v>33579</v>
      </c>
      <c r="B1435">
        <v>435.19000244140619</v>
      </c>
    </row>
    <row r="1436" spans="1:2" x14ac:dyDescent="0.25">
      <c r="A1436" s="31">
        <v>33580</v>
      </c>
      <c r="B1436">
        <v>435.19000244140619</v>
      </c>
    </row>
    <row r="1437" spans="1:2" x14ac:dyDescent="0.25">
      <c r="A1437" s="31">
        <v>33581</v>
      </c>
      <c r="B1437">
        <v>434.29998779296881</v>
      </c>
    </row>
    <row r="1438" spans="1:2" x14ac:dyDescent="0.25">
      <c r="A1438" s="31">
        <v>33582</v>
      </c>
      <c r="B1438">
        <v>434.02999877929688</v>
      </c>
    </row>
    <row r="1439" spans="1:2" x14ac:dyDescent="0.25">
      <c r="A1439" s="31">
        <v>33583</v>
      </c>
      <c r="B1439">
        <v>433.80999755859381</v>
      </c>
    </row>
    <row r="1440" spans="1:2" x14ac:dyDescent="0.25">
      <c r="A1440" s="31">
        <v>33584</v>
      </c>
      <c r="B1440">
        <v>438.239990234375</v>
      </c>
    </row>
    <row r="1441" spans="1:2" x14ac:dyDescent="0.25">
      <c r="A1441" s="31">
        <v>33585</v>
      </c>
      <c r="B1441">
        <v>441.60000610351563</v>
      </c>
    </row>
    <row r="1442" spans="1:2" x14ac:dyDescent="0.25">
      <c r="A1442" s="31">
        <v>33586</v>
      </c>
      <c r="B1442">
        <v>441.60000610351563</v>
      </c>
    </row>
    <row r="1443" spans="1:2" x14ac:dyDescent="0.25">
      <c r="A1443" s="31">
        <v>33587</v>
      </c>
      <c r="B1443">
        <v>441.60000610351563</v>
      </c>
    </row>
    <row r="1444" spans="1:2" x14ac:dyDescent="0.25">
      <c r="A1444" s="31">
        <v>33588</v>
      </c>
      <c r="B1444">
        <v>441.6099853515625</v>
      </c>
    </row>
    <row r="1445" spans="1:2" x14ac:dyDescent="0.25">
      <c r="A1445" s="31">
        <v>33589</v>
      </c>
      <c r="B1445">
        <v>439.69000244140619</v>
      </c>
    </row>
    <row r="1446" spans="1:2" x14ac:dyDescent="0.25">
      <c r="A1446" s="31">
        <v>33590</v>
      </c>
      <c r="B1446">
        <v>440.54000854492188</v>
      </c>
    </row>
    <row r="1447" spans="1:2" x14ac:dyDescent="0.25">
      <c r="A1447" s="31">
        <v>33591</v>
      </c>
      <c r="B1447">
        <v>439.44000244140619</v>
      </c>
    </row>
    <row r="1448" spans="1:2" x14ac:dyDescent="0.25">
      <c r="A1448" s="31">
        <v>33592</v>
      </c>
      <c r="B1448">
        <v>444.64999389648438</v>
      </c>
    </row>
    <row r="1449" spans="1:2" x14ac:dyDescent="0.25">
      <c r="A1449" s="31">
        <v>33593</v>
      </c>
      <c r="B1449">
        <v>444.64999389648438</v>
      </c>
    </row>
    <row r="1450" spans="1:2" x14ac:dyDescent="0.25">
      <c r="A1450" s="31">
        <v>33594</v>
      </c>
      <c r="B1450">
        <v>444.64999389648438</v>
      </c>
    </row>
    <row r="1451" spans="1:2" x14ac:dyDescent="0.25">
      <c r="A1451" s="31">
        <v>33595</v>
      </c>
      <c r="B1451">
        <v>455.8900146484375</v>
      </c>
    </row>
    <row r="1452" spans="1:2" x14ac:dyDescent="0.25">
      <c r="A1452" s="31">
        <v>33596</v>
      </c>
      <c r="B1452">
        <v>459.05999755859381</v>
      </c>
    </row>
    <row r="1453" spans="1:2" x14ac:dyDescent="0.25">
      <c r="A1453" s="31">
        <v>33597</v>
      </c>
      <c r="B1453">
        <v>459.05999755859381</v>
      </c>
    </row>
    <row r="1454" spans="1:2" x14ac:dyDescent="0.25">
      <c r="A1454" s="31">
        <v>33598</v>
      </c>
      <c r="B1454">
        <v>465.42001342773438</v>
      </c>
    </row>
    <row r="1455" spans="1:2" x14ac:dyDescent="0.25">
      <c r="A1455" s="31">
        <v>33599</v>
      </c>
      <c r="B1455">
        <v>467.41000366210938</v>
      </c>
    </row>
    <row r="1456" spans="1:2" x14ac:dyDescent="0.25">
      <c r="A1456" s="31">
        <v>33600</v>
      </c>
      <c r="B1456">
        <v>467.41000366210938</v>
      </c>
    </row>
    <row r="1457" spans="1:2" x14ac:dyDescent="0.25">
      <c r="A1457" s="31">
        <v>33601</v>
      </c>
      <c r="B1457">
        <v>467.41000366210938</v>
      </c>
    </row>
    <row r="1458" spans="1:2" x14ac:dyDescent="0.25">
      <c r="A1458" s="31">
        <v>33602</v>
      </c>
      <c r="B1458">
        <v>477.3900146484375</v>
      </c>
    </row>
    <row r="1459" spans="1:2" x14ac:dyDescent="0.25">
      <c r="A1459" s="31">
        <v>33603</v>
      </c>
      <c r="B1459">
        <v>479.6300048828125</v>
      </c>
    </row>
    <row r="1460" spans="1:2" x14ac:dyDescent="0.25">
      <c r="A1460" s="31">
        <v>33604</v>
      </c>
      <c r="B1460">
        <v>479.6300048828125</v>
      </c>
    </row>
    <row r="1461" spans="1:2" x14ac:dyDescent="0.25">
      <c r="A1461" s="31">
        <v>33605</v>
      </c>
      <c r="B1461">
        <v>479.83999633789063</v>
      </c>
    </row>
    <row r="1462" spans="1:2" x14ac:dyDescent="0.25">
      <c r="A1462" s="31">
        <v>33606</v>
      </c>
      <c r="B1462">
        <v>482.239990234375</v>
      </c>
    </row>
    <row r="1463" spans="1:2" x14ac:dyDescent="0.25">
      <c r="A1463" s="31">
        <v>33607</v>
      </c>
      <c r="B1463">
        <v>482.239990234375</v>
      </c>
    </row>
    <row r="1464" spans="1:2" x14ac:dyDescent="0.25">
      <c r="A1464" s="31">
        <v>33608</v>
      </c>
      <c r="B1464">
        <v>482.239990234375</v>
      </c>
    </row>
    <row r="1465" spans="1:2" x14ac:dyDescent="0.25">
      <c r="A1465" s="31">
        <v>33609</v>
      </c>
      <c r="B1465">
        <v>480.85000610351563</v>
      </c>
    </row>
    <row r="1466" spans="1:2" x14ac:dyDescent="0.25">
      <c r="A1466" s="31">
        <v>33610</v>
      </c>
      <c r="B1466">
        <v>480.23001098632813</v>
      </c>
    </row>
    <row r="1467" spans="1:2" x14ac:dyDescent="0.25">
      <c r="A1467" s="31">
        <v>33611</v>
      </c>
      <c r="B1467">
        <v>481.02999877929688</v>
      </c>
    </row>
    <row r="1468" spans="1:2" x14ac:dyDescent="0.25">
      <c r="A1468" s="31">
        <v>33612</v>
      </c>
      <c r="B1468">
        <v>480.5</v>
      </c>
    </row>
    <row r="1469" spans="1:2" x14ac:dyDescent="0.25">
      <c r="A1469" s="31">
        <v>33613</v>
      </c>
      <c r="B1469">
        <v>477.6099853515625</v>
      </c>
    </row>
    <row r="1470" spans="1:2" x14ac:dyDescent="0.25">
      <c r="A1470" s="31">
        <v>33614</v>
      </c>
      <c r="B1470">
        <v>477.6099853515625</v>
      </c>
    </row>
    <row r="1471" spans="1:2" x14ac:dyDescent="0.25">
      <c r="A1471" s="31">
        <v>33615</v>
      </c>
      <c r="B1471">
        <v>477.6099853515625</v>
      </c>
    </row>
    <row r="1472" spans="1:2" x14ac:dyDescent="0.25">
      <c r="A1472" s="31">
        <v>33616</v>
      </c>
      <c r="B1472">
        <v>476.75</v>
      </c>
    </row>
    <row r="1473" spans="1:2" x14ac:dyDescent="0.25">
      <c r="A1473" s="31">
        <v>33617</v>
      </c>
      <c r="B1473">
        <v>483.77999877929688</v>
      </c>
    </row>
    <row r="1474" spans="1:2" x14ac:dyDescent="0.25">
      <c r="A1474" s="31">
        <v>33618</v>
      </c>
      <c r="B1474">
        <v>484.20001220703119</v>
      </c>
    </row>
    <row r="1475" spans="1:2" x14ac:dyDescent="0.25">
      <c r="A1475" s="31">
        <v>33619</v>
      </c>
      <c r="B1475">
        <v>481.26998901367188</v>
      </c>
    </row>
    <row r="1476" spans="1:2" x14ac:dyDescent="0.25">
      <c r="A1476" s="31">
        <v>33620</v>
      </c>
      <c r="B1476">
        <v>482.04998779296881</v>
      </c>
    </row>
    <row r="1477" spans="1:2" x14ac:dyDescent="0.25">
      <c r="A1477" s="31">
        <v>33621</v>
      </c>
      <c r="B1477">
        <v>482.04998779296881</v>
      </c>
    </row>
    <row r="1478" spans="1:2" x14ac:dyDescent="0.25">
      <c r="A1478" s="31">
        <v>33622</v>
      </c>
      <c r="B1478">
        <v>482.04998779296881</v>
      </c>
    </row>
    <row r="1479" spans="1:2" x14ac:dyDescent="0.25">
      <c r="A1479" s="31">
        <v>33623</v>
      </c>
      <c r="B1479">
        <v>479.17001342773438</v>
      </c>
    </row>
    <row r="1480" spans="1:2" x14ac:dyDescent="0.25">
      <c r="A1480" s="31">
        <v>33624</v>
      </c>
      <c r="B1480">
        <v>474.89999389648438</v>
      </c>
    </row>
    <row r="1481" spans="1:2" x14ac:dyDescent="0.25">
      <c r="A1481" s="31">
        <v>33625</v>
      </c>
      <c r="B1481">
        <v>481.22000122070313</v>
      </c>
    </row>
    <row r="1482" spans="1:2" x14ac:dyDescent="0.25">
      <c r="A1482" s="31">
        <v>33626</v>
      </c>
      <c r="B1482">
        <v>477.57998657226563</v>
      </c>
    </row>
    <row r="1483" spans="1:2" x14ac:dyDescent="0.25">
      <c r="A1483" s="31">
        <v>33627</v>
      </c>
      <c r="B1483">
        <v>478.17999267578119</v>
      </c>
    </row>
    <row r="1484" spans="1:2" x14ac:dyDescent="0.25">
      <c r="A1484" s="31">
        <v>33628</v>
      </c>
      <c r="B1484">
        <v>478.17999267578119</v>
      </c>
    </row>
    <row r="1485" spans="1:2" x14ac:dyDescent="0.25">
      <c r="A1485" s="31">
        <v>33629</v>
      </c>
      <c r="B1485">
        <v>478.17999267578119</v>
      </c>
    </row>
    <row r="1486" spans="1:2" x14ac:dyDescent="0.25">
      <c r="A1486" s="31">
        <v>33630</v>
      </c>
      <c r="B1486">
        <v>477.70001220703119</v>
      </c>
    </row>
    <row r="1487" spans="1:2" x14ac:dyDescent="0.25">
      <c r="A1487" s="31">
        <v>33631</v>
      </c>
      <c r="B1487">
        <v>477.73001098632813</v>
      </c>
    </row>
    <row r="1488" spans="1:2" x14ac:dyDescent="0.25">
      <c r="A1488" s="31">
        <v>33632</v>
      </c>
      <c r="B1488">
        <v>472.45001220703119</v>
      </c>
    </row>
    <row r="1489" spans="1:2" x14ac:dyDescent="0.25">
      <c r="A1489" s="31">
        <v>33633</v>
      </c>
      <c r="B1489">
        <v>473.94000244140619</v>
      </c>
    </row>
    <row r="1490" spans="1:2" x14ac:dyDescent="0.25">
      <c r="A1490" s="31">
        <v>33634</v>
      </c>
      <c r="B1490">
        <v>470.70001220703119</v>
      </c>
    </row>
    <row r="1491" spans="1:2" x14ac:dyDescent="0.25">
      <c r="A1491" s="31">
        <v>33635</v>
      </c>
      <c r="B1491">
        <v>470.70001220703119</v>
      </c>
    </row>
    <row r="1492" spans="1:2" x14ac:dyDescent="0.25">
      <c r="A1492" s="31">
        <v>33636</v>
      </c>
      <c r="B1492">
        <v>470.70001220703119</v>
      </c>
    </row>
    <row r="1493" spans="1:2" x14ac:dyDescent="0.25">
      <c r="A1493" s="31">
        <v>33637</v>
      </c>
      <c r="B1493">
        <v>471.67999267578119</v>
      </c>
    </row>
    <row r="1494" spans="1:2" x14ac:dyDescent="0.25">
      <c r="A1494" s="31">
        <v>33638</v>
      </c>
      <c r="B1494">
        <v>476.83999633789063</v>
      </c>
    </row>
    <row r="1495" spans="1:2" x14ac:dyDescent="0.25">
      <c r="A1495" s="31">
        <v>33639</v>
      </c>
      <c r="B1495">
        <v>477.01998901367188</v>
      </c>
    </row>
    <row r="1496" spans="1:2" x14ac:dyDescent="0.25">
      <c r="A1496" s="31">
        <v>33640</v>
      </c>
      <c r="B1496">
        <v>477.1199951171875</v>
      </c>
    </row>
    <row r="1497" spans="1:2" x14ac:dyDescent="0.25">
      <c r="A1497" s="31">
        <v>33641</v>
      </c>
      <c r="B1497">
        <v>474.07000732421881</v>
      </c>
    </row>
    <row r="1498" spans="1:2" x14ac:dyDescent="0.25">
      <c r="A1498" s="31">
        <v>33642</v>
      </c>
      <c r="B1498">
        <v>474.07000732421881</v>
      </c>
    </row>
    <row r="1499" spans="1:2" x14ac:dyDescent="0.25">
      <c r="A1499" s="31">
        <v>33643</v>
      </c>
      <c r="B1499">
        <v>474.07000732421881</v>
      </c>
    </row>
    <row r="1500" spans="1:2" x14ac:dyDescent="0.25">
      <c r="A1500" s="31">
        <v>33644</v>
      </c>
      <c r="B1500">
        <v>477.39999389648438</v>
      </c>
    </row>
    <row r="1501" spans="1:2" x14ac:dyDescent="0.25">
      <c r="A1501" s="31">
        <v>33645</v>
      </c>
      <c r="B1501">
        <v>477.44000244140619</v>
      </c>
    </row>
    <row r="1502" spans="1:2" x14ac:dyDescent="0.25">
      <c r="A1502" s="31">
        <v>33646</v>
      </c>
      <c r="B1502">
        <v>481.35000610351563</v>
      </c>
    </row>
    <row r="1503" spans="1:2" x14ac:dyDescent="0.25">
      <c r="A1503" s="31">
        <v>33647</v>
      </c>
      <c r="B1503">
        <v>477.41000366210938</v>
      </c>
    </row>
    <row r="1504" spans="1:2" x14ac:dyDescent="0.25">
      <c r="A1504" s="31">
        <v>33648</v>
      </c>
      <c r="B1504">
        <v>476.17999267578119</v>
      </c>
    </row>
    <row r="1505" spans="1:2" x14ac:dyDescent="0.25">
      <c r="A1505" s="31">
        <v>33649</v>
      </c>
      <c r="B1505">
        <v>476.17999267578119</v>
      </c>
    </row>
    <row r="1506" spans="1:2" x14ac:dyDescent="0.25">
      <c r="A1506" s="31">
        <v>33650</v>
      </c>
      <c r="B1506">
        <v>476.17999267578119</v>
      </c>
    </row>
    <row r="1507" spans="1:2" x14ac:dyDescent="0.25">
      <c r="A1507" s="31">
        <v>33651</v>
      </c>
      <c r="B1507">
        <v>476.17999267578119</v>
      </c>
    </row>
    <row r="1508" spans="1:2" x14ac:dyDescent="0.25">
      <c r="A1508" s="31">
        <v>33652</v>
      </c>
      <c r="B1508">
        <v>470.32000732421881</v>
      </c>
    </row>
    <row r="1509" spans="1:2" x14ac:dyDescent="0.25">
      <c r="A1509" s="31">
        <v>33653</v>
      </c>
      <c r="B1509">
        <v>471.35000610351563</v>
      </c>
    </row>
    <row r="1510" spans="1:2" x14ac:dyDescent="0.25">
      <c r="A1510" s="31">
        <v>33654</v>
      </c>
      <c r="B1510">
        <v>477.8900146484375</v>
      </c>
    </row>
    <row r="1511" spans="1:2" x14ac:dyDescent="0.25">
      <c r="A1511" s="31">
        <v>33655</v>
      </c>
      <c r="B1511">
        <v>475.07998657226563</v>
      </c>
    </row>
    <row r="1512" spans="1:2" x14ac:dyDescent="0.25">
      <c r="A1512" s="31">
        <v>33656</v>
      </c>
      <c r="B1512">
        <v>475.07998657226563</v>
      </c>
    </row>
    <row r="1513" spans="1:2" x14ac:dyDescent="0.25">
      <c r="A1513" s="31">
        <v>33657</v>
      </c>
      <c r="B1513">
        <v>475.07998657226563</v>
      </c>
    </row>
    <row r="1514" spans="1:2" x14ac:dyDescent="0.25">
      <c r="A1514" s="31">
        <v>33658</v>
      </c>
      <c r="B1514">
        <v>476.1300048828125</v>
      </c>
    </row>
    <row r="1515" spans="1:2" x14ac:dyDescent="0.25">
      <c r="A1515" s="31">
        <v>33659</v>
      </c>
      <c r="B1515">
        <v>474.16000366210938</v>
      </c>
    </row>
    <row r="1516" spans="1:2" x14ac:dyDescent="0.25">
      <c r="A1516" s="31">
        <v>33660</v>
      </c>
      <c r="B1516">
        <v>479.82000732421881</v>
      </c>
    </row>
    <row r="1517" spans="1:2" x14ac:dyDescent="0.25">
      <c r="A1517" s="31">
        <v>33661</v>
      </c>
      <c r="B1517">
        <v>478.1199951171875</v>
      </c>
    </row>
    <row r="1518" spans="1:2" x14ac:dyDescent="0.25">
      <c r="A1518" s="31">
        <v>33662</v>
      </c>
      <c r="B1518">
        <v>476.79000854492188</v>
      </c>
    </row>
    <row r="1519" spans="1:2" x14ac:dyDescent="0.25">
      <c r="A1519" s="31">
        <v>33663</v>
      </c>
      <c r="B1519">
        <v>476.79000854492188</v>
      </c>
    </row>
    <row r="1520" spans="1:2" x14ac:dyDescent="0.25">
      <c r="A1520" s="31">
        <v>33664</v>
      </c>
      <c r="B1520">
        <v>476.79000854492188</v>
      </c>
    </row>
    <row r="1521" spans="1:2" x14ac:dyDescent="0.25">
      <c r="A1521" s="31">
        <v>33665</v>
      </c>
      <c r="B1521">
        <v>476.66000366210938</v>
      </c>
    </row>
    <row r="1522" spans="1:2" x14ac:dyDescent="0.25">
      <c r="A1522" s="31">
        <v>33666</v>
      </c>
      <c r="B1522">
        <v>477.27999877929688</v>
      </c>
    </row>
    <row r="1523" spans="1:2" x14ac:dyDescent="0.25">
      <c r="A1523" s="31">
        <v>33667</v>
      </c>
      <c r="B1523">
        <v>473.239990234375</v>
      </c>
    </row>
    <row r="1524" spans="1:2" x14ac:dyDescent="0.25">
      <c r="A1524" s="31">
        <v>33668</v>
      </c>
      <c r="B1524">
        <v>470.010009765625</v>
      </c>
    </row>
    <row r="1525" spans="1:2" x14ac:dyDescent="0.25">
      <c r="A1525" s="31">
        <v>33669</v>
      </c>
      <c r="B1525">
        <v>467.70999145507813</v>
      </c>
    </row>
    <row r="1526" spans="1:2" x14ac:dyDescent="0.25">
      <c r="A1526" s="31">
        <v>33670</v>
      </c>
      <c r="B1526">
        <v>467.70999145507813</v>
      </c>
    </row>
    <row r="1527" spans="1:2" x14ac:dyDescent="0.25">
      <c r="A1527" s="31">
        <v>33671</v>
      </c>
      <c r="B1527">
        <v>467.70999145507813</v>
      </c>
    </row>
    <row r="1528" spans="1:2" x14ac:dyDescent="0.25">
      <c r="A1528" s="31">
        <v>33672</v>
      </c>
      <c r="B1528">
        <v>468.70001220703119</v>
      </c>
    </row>
    <row r="1529" spans="1:2" x14ac:dyDescent="0.25">
      <c r="A1529" s="31">
        <v>33673</v>
      </c>
      <c r="B1529">
        <v>470.70999145507813</v>
      </c>
    </row>
    <row r="1530" spans="1:2" x14ac:dyDescent="0.25">
      <c r="A1530" s="31">
        <v>33674</v>
      </c>
      <c r="B1530">
        <v>467.41000366210938</v>
      </c>
    </row>
    <row r="1531" spans="1:2" x14ac:dyDescent="0.25">
      <c r="A1531" s="31">
        <v>33675</v>
      </c>
      <c r="B1531">
        <v>467.25</v>
      </c>
    </row>
    <row r="1532" spans="1:2" x14ac:dyDescent="0.25">
      <c r="A1532" s="31">
        <v>33676</v>
      </c>
      <c r="B1532">
        <v>469.51998901367188</v>
      </c>
    </row>
    <row r="1533" spans="1:2" x14ac:dyDescent="0.25">
      <c r="A1533" s="31">
        <v>33677</v>
      </c>
      <c r="B1533">
        <v>469.51998901367188</v>
      </c>
    </row>
    <row r="1534" spans="1:2" x14ac:dyDescent="0.25">
      <c r="A1534" s="31">
        <v>33678</v>
      </c>
      <c r="B1534">
        <v>469.51998901367188</v>
      </c>
    </row>
    <row r="1535" spans="1:2" x14ac:dyDescent="0.25">
      <c r="A1535" s="31">
        <v>33679</v>
      </c>
      <c r="B1535">
        <v>470.17999267578119</v>
      </c>
    </row>
    <row r="1536" spans="1:2" x14ac:dyDescent="0.25">
      <c r="A1536" s="31">
        <v>33680</v>
      </c>
      <c r="B1536">
        <v>473.92001342773438</v>
      </c>
    </row>
    <row r="1537" spans="1:2" x14ac:dyDescent="0.25">
      <c r="A1537" s="31">
        <v>33681</v>
      </c>
      <c r="B1537">
        <v>473.42001342773438</v>
      </c>
    </row>
    <row r="1538" spans="1:2" x14ac:dyDescent="0.25">
      <c r="A1538" s="31">
        <v>33682</v>
      </c>
      <c r="B1538">
        <v>474.17999267578119</v>
      </c>
    </row>
    <row r="1539" spans="1:2" x14ac:dyDescent="0.25">
      <c r="A1539" s="31">
        <v>33683</v>
      </c>
      <c r="B1539">
        <v>475.92001342773438</v>
      </c>
    </row>
    <row r="1540" spans="1:2" x14ac:dyDescent="0.25">
      <c r="A1540" s="31">
        <v>33684</v>
      </c>
      <c r="B1540">
        <v>475.92001342773438</v>
      </c>
    </row>
    <row r="1541" spans="1:2" x14ac:dyDescent="0.25">
      <c r="A1541" s="31">
        <v>33685</v>
      </c>
      <c r="B1541">
        <v>475.92001342773438</v>
      </c>
    </row>
    <row r="1542" spans="1:2" x14ac:dyDescent="0.25">
      <c r="A1542" s="31">
        <v>33686</v>
      </c>
      <c r="B1542">
        <v>474.32000732421881</v>
      </c>
    </row>
    <row r="1543" spans="1:2" x14ac:dyDescent="0.25">
      <c r="A1543" s="31">
        <v>33687</v>
      </c>
      <c r="B1543">
        <v>473.1300048828125</v>
      </c>
    </row>
    <row r="1544" spans="1:2" x14ac:dyDescent="0.25">
      <c r="A1544" s="31">
        <v>33688</v>
      </c>
      <c r="B1544">
        <v>471.79998779296881</v>
      </c>
    </row>
    <row r="1545" spans="1:2" x14ac:dyDescent="0.25">
      <c r="A1545" s="31">
        <v>33689</v>
      </c>
      <c r="B1545">
        <v>472.20999145507813</v>
      </c>
    </row>
    <row r="1546" spans="1:2" x14ac:dyDescent="0.25">
      <c r="A1546" s="31">
        <v>33690</v>
      </c>
      <c r="B1546">
        <v>467.17001342773438</v>
      </c>
    </row>
    <row r="1547" spans="1:2" x14ac:dyDescent="0.25">
      <c r="A1547" s="31">
        <v>33691</v>
      </c>
      <c r="B1547">
        <v>467.17001342773438</v>
      </c>
    </row>
    <row r="1548" spans="1:2" x14ac:dyDescent="0.25">
      <c r="A1548" s="31">
        <v>33692</v>
      </c>
      <c r="B1548">
        <v>467.17001342773438</v>
      </c>
    </row>
    <row r="1549" spans="1:2" x14ac:dyDescent="0.25">
      <c r="A1549" s="31">
        <v>33693</v>
      </c>
      <c r="B1549">
        <v>466.70001220703119</v>
      </c>
    </row>
    <row r="1550" spans="1:2" x14ac:dyDescent="0.25">
      <c r="A1550" s="31">
        <v>33694</v>
      </c>
      <c r="B1550">
        <v>467.51998901367188</v>
      </c>
    </row>
    <row r="1551" spans="1:2" x14ac:dyDescent="0.25">
      <c r="A1551" s="31">
        <v>33695</v>
      </c>
      <c r="B1551">
        <v>468.16000366210938</v>
      </c>
    </row>
    <row r="1552" spans="1:2" x14ac:dyDescent="0.25">
      <c r="A1552" s="31">
        <v>33696</v>
      </c>
      <c r="B1552">
        <v>463.8599853515625</v>
      </c>
    </row>
    <row r="1553" spans="1:2" x14ac:dyDescent="0.25">
      <c r="A1553" s="31">
        <v>33697</v>
      </c>
      <c r="B1553">
        <v>465.1099853515625</v>
      </c>
    </row>
    <row r="1554" spans="1:2" x14ac:dyDescent="0.25">
      <c r="A1554" s="31">
        <v>33698</v>
      </c>
      <c r="B1554">
        <v>465.1099853515625</v>
      </c>
    </row>
    <row r="1555" spans="1:2" x14ac:dyDescent="0.25">
      <c r="A1555" s="31">
        <v>33699</v>
      </c>
      <c r="B1555">
        <v>465.1099853515625</v>
      </c>
    </row>
    <row r="1556" spans="1:2" x14ac:dyDescent="0.25">
      <c r="A1556" s="31">
        <v>33700</v>
      </c>
      <c r="B1556">
        <v>469.989990234375</v>
      </c>
    </row>
    <row r="1557" spans="1:2" x14ac:dyDescent="0.25">
      <c r="A1557" s="31">
        <v>33701</v>
      </c>
      <c r="B1557">
        <v>461.29000854492188</v>
      </c>
    </row>
    <row r="1558" spans="1:2" x14ac:dyDescent="0.25">
      <c r="A1558" s="31">
        <v>33702</v>
      </c>
      <c r="B1558">
        <v>457.16000366210938</v>
      </c>
    </row>
    <row r="1559" spans="1:2" x14ac:dyDescent="0.25">
      <c r="A1559" s="31">
        <v>33703</v>
      </c>
      <c r="B1559">
        <v>464.32000732421881</v>
      </c>
    </row>
    <row r="1560" spans="1:2" x14ac:dyDescent="0.25">
      <c r="A1560" s="31">
        <v>33704</v>
      </c>
      <c r="B1560">
        <v>468.58999633789063</v>
      </c>
    </row>
    <row r="1561" spans="1:2" x14ac:dyDescent="0.25">
      <c r="A1561" s="31">
        <v>33705</v>
      </c>
      <c r="B1561">
        <v>468.58999633789063</v>
      </c>
    </row>
    <row r="1562" spans="1:2" x14ac:dyDescent="0.25">
      <c r="A1562" s="31">
        <v>33706</v>
      </c>
      <c r="B1562">
        <v>468.58999633789063</v>
      </c>
    </row>
    <row r="1563" spans="1:2" x14ac:dyDescent="0.25">
      <c r="A1563" s="31">
        <v>33707</v>
      </c>
      <c r="B1563">
        <v>470.67999267578119</v>
      </c>
    </row>
    <row r="1564" spans="1:2" x14ac:dyDescent="0.25">
      <c r="A1564" s="31">
        <v>33708</v>
      </c>
      <c r="B1564">
        <v>477.989990234375</v>
      </c>
    </row>
    <row r="1565" spans="1:2" x14ac:dyDescent="0.25">
      <c r="A1565" s="31">
        <v>33709</v>
      </c>
      <c r="B1565">
        <v>482.5</v>
      </c>
    </row>
    <row r="1566" spans="1:2" x14ac:dyDescent="0.25">
      <c r="A1566" s="31">
        <v>33710</v>
      </c>
      <c r="B1566">
        <v>482.25</v>
      </c>
    </row>
    <row r="1567" spans="1:2" x14ac:dyDescent="0.25">
      <c r="A1567" s="31">
        <v>33711</v>
      </c>
      <c r="B1567">
        <v>482.25</v>
      </c>
    </row>
    <row r="1568" spans="1:2" x14ac:dyDescent="0.25">
      <c r="A1568" s="31">
        <v>33712</v>
      </c>
      <c r="B1568">
        <v>482.25</v>
      </c>
    </row>
    <row r="1569" spans="1:2" x14ac:dyDescent="0.25">
      <c r="A1569" s="31">
        <v>33713</v>
      </c>
      <c r="B1569">
        <v>482.25</v>
      </c>
    </row>
    <row r="1570" spans="1:2" x14ac:dyDescent="0.25">
      <c r="A1570" s="31">
        <v>33714</v>
      </c>
      <c r="B1570">
        <v>475.47000122070313</v>
      </c>
    </row>
    <row r="1571" spans="1:2" x14ac:dyDescent="0.25">
      <c r="A1571" s="31">
        <v>33715</v>
      </c>
      <c r="B1571">
        <v>475.60000610351563</v>
      </c>
    </row>
    <row r="1572" spans="1:2" x14ac:dyDescent="0.25">
      <c r="A1572" s="31">
        <v>33716</v>
      </c>
      <c r="B1572">
        <v>475.07998657226563</v>
      </c>
    </row>
    <row r="1573" spans="1:2" x14ac:dyDescent="0.25">
      <c r="A1573" s="31">
        <v>33717</v>
      </c>
      <c r="B1573">
        <v>477.16000366210938</v>
      </c>
    </row>
    <row r="1574" spans="1:2" x14ac:dyDescent="0.25">
      <c r="A1574" s="31">
        <v>33718</v>
      </c>
      <c r="B1574">
        <v>474.20001220703119</v>
      </c>
    </row>
    <row r="1575" spans="1:2" x14ac:dyDescent="0.25">
      <c r="A1575" s="31">
        <v>33719</v>
      </c>
      <c r="B1575">
        <v>474.20001220703119</v>
      </c>
    </row>
    <row r="1576" spans="1:2" x14ac:dyDescent="0.25">
      <c r="A1576" s="31">
        <v>33720</v>
      </c>
      <c r="B1576">
        <v>474.20001220703119</v>
      </c>
    </row>
    <row r="1577" spans="1:2" x14ac:dyDescent="0.25">
      <c r="A1577" s="31">
        <v>33721</v>
      </c>
      <c r="B1577">
        <v>473.6199951171875</v>
      </c>
    </row>
    <row r="1578" spans="1:2" x14ac:dyDescent="0.25">
      <c r="A1578" s="31">
        <v>33722</v>
      </c>
      <c r="B1578">
        <v>474.47000122070313</v>
      </c>
    </row>
    <row r="1579" spans="1:2" x14ac:dyDescent="0.25">
      <c r="A1579" s="31">
        <v>33723</v>
      </c>
      <c r="B1579">
        <v>477.83999633789063</v>
      </c>
    </row>
    <row r="1580" spans="1:2" x14ac:dyDescent="0.25">
      <c r="A1580" s="31">
        <v>33724</v>
      </c>
      <c r="B1580">
        <v>481.25</v>
      </c>
    </row>
    <row r="1581" spans="1:2" x14ac:dyDescent="0.25">
      <c r="A1581" s="31">
        <v>33725</v>
      </c>
      <c r="B1581">
        <v>478.45001220703119</v>
      </c>
    </row>
    <row r="1582" spans="1:2" x14ac:dyDescent="0.25">
      <c r="A1582" s="31">
        <v>33726</v>
      </c>
      <c r="B1582">
        <v>478.45001220703119</v>
      </c>
    </row>
    <row r="1583" spans="1:2" x14ac:dyDescent="0.25">
      <c r="A1583" s="31">
        <v>33727</v>
      </c>
      <c r="B1583">
        <v>478.45001220703119</v>
      </c>
    </row>
    <row r="1584" spans="1:2" x14ac:dyDescent="0.25">
      <c r="A1584" s="31">
        <v>33728</v>
      </c>
      <c r="B1584">
        <v>483.76998901367188</v>
      </c>
    </row>
    <row r="1585" spans="1:2" x14ac:dyDescent="0.25">
      <c r="A1585" s="31">
        <v>33729</v>
      </c>
      <c r="B1585">
        <v>483.760009765625</v>
      </c>
    </row>
    <row r="1586" spans="1:2" x14ac:dyDescent="0.25">
      <c r="A1586" s="31">
        <v>33730</v>
      </c>
      <c r="B1586">
        <v>483.75</v>
      </c>
    </row>
    <row r="1587" spans="1:2" x14ac:dyDescent="0.25">
      <c r="A1587" s="31">
        <v>33731</v>
      </c>
      <c r="B1587">
        <v>483.04998779296881</v>
      </c>
    </row>
    <row r="1588" spans="1:2" x14ac:dyDescent="0.25">
      <c r="A1588" s="31">
        <v>33732</v>
      </c>
      <c r="B1588">
        <v>483.29998779296881</v>
      </c>
    </row>
    <row r="1589" spans="1:2" x14ac:dyDescent="0.25">
      <c r="A1589" s="31">
        <v>33733</v>
      </c>
      <c r="B1589">
        <v>483.29998779296881</v>
      </c>
    </row>
    <row r="1590" spans="1:2" x14ac:dyDescent="0.25">
      <c r="A1590" s="31">
        <v>33734</v>
      </c>
      <c r="B1590">
        <v>483.29998779296881</v>
      </c>
    </row>
    <row r="1591" spans="1:2" x14ac:dyDescent="0.25">
      <c r="A1591" s="31">
        <v>33735</v>
      </c>
      <c r="B1591">
        <v>486.35000610351563</v>
      </c>
    </row>
    <row r="1592" spans="1:2" x14ac:dyDescent="0.25">
      <c r="A1592" s="31">
        <v>33736</v>
      </c>
      <c r="B1592">
        <v>483.82998657226563</v>
      </c>
    </row>
    <row r="1593" spans="1:2" x14ac:dyDescent="0.25">
      <c r="A1593" s="31">
        <v>33737</v>
      </c>
      <c r="B1593">
        <v>484.04998779296881</v>
      </c>
    </row>
    <row r="1594" spans="1:2" x14ac:dyDescent="0.25">
      <c r="A1594" s="31">
        <v>33738</v>
      </c>
      <c r="B1594">
        <v>480.239990234375</v>
      </c>
    </row>
    <row r="1595" spans="1:2" x14ac:dyDescent="0.25">
      <c r="A1595" s="31">
        <v>33739</v>
      </c>
      <c r="B1595">
        <v>476.94000244140619</v>
      </c>
    </row>
    <row r="1596" spans="1:2" x14ac:dyDescent="0.25">
      <c r="A1596" s="31">
        <v>33740</v>
      </c>
      <c r="B1596">
        <v>476.94000244140619</v>
      </c>
    </row>
    <row r="1597" spans="1:2" x14ac:dyDescent="0.25">
      <c r="A1597" s="31">
        <v>33741</v>
      </c>
      <c r="B1597">
        <v>476.94000244140619</v>
      </c>
    </row>
    <row r="1598" spans="1:2" x14ac:dyDescent="0.25">
      <c r="A1598" s="31">
        <v>33742</v>
      </c>
      <c r="B1598">
        <v>480.29000854492188</v>
      </c>
    </row>
    <row r="1599" spans="1:2" x14ac:dyDescent="0.25">
      <c r="A1599" s="31">
        <v>33743</v>
      </c>
      <c r="B1599">
        <v>484.45001220703119</v>
      </c>
    </row>
    <row r="1600" spans="1:2" x14ac:dyDescent="0.25">
      <c r="A1600" s="31">
        <v>33744</v>
      </c>
      <c r="B1600">
        <v>483.33999633789063</v>
      </c>
    </row>
    <row r="1601" spans="1:2" x14ac:dyDescent="0.25">
      <c r="A1601" s="31">
        <v>33745</v>
      </c>
      <c r="B1601">
        <v>480.10000610351563</v>
      </c>
    </row>
    <row r="1602" spans="1:2" x14ac:dyDescent="0.25">
      <c r="A1602" s="31">
        <v>33746</v>
      </c>
      <c r="B1602">
        <v>481.8599853515625</v>
      </c>
    </row>
    <row r="1603" spans="1:2" x14ac:dyDescent="0.25">
      <c r="A1603" s="31">
        <v>33747</v>
      </c>
      <c r="B1603">
        <v>481.8599853515625</v>
      </c>
    </row>
    <row r="1604" spans="1:2" x14ac:dyDescent="0.25">
      <c r="A1604" s="31">
        <v>33748</v>
      </c>
      <c r="B1604">
        <v>481.8599853515625</v>
      </c>
    </row>
    <row r="1605" spans="1:2" x14ac:dyDescent="0.25">
      <c r="A1605" s="31">
        <v>33749</v>
      </c>
      <c r="B1605">
        <v>481.8599853515625</v>
      </c>
    </row>
    <row r="1606" spans="1:2" x14ac:dyDescent="0.25">
      <c r="A1606" s="31">
        <v>33750</v>
      </c>
      <c r="B1606">
        <v>478.95001220703119</v>
      </c>
    </row>
    <row r="1607" spans="1:2" x14ac:dyDescent="0.25">
      <c r="A1607" s="31">
        <v>33751</v>
      </c>
      <c r="B1607">
        <v>479.85000610351563</v>
      </c>
    </row>
    <row r="1608" spans="1:2" x14ac:dyDescent="0.25">
      <c r="A1608" s="31">
        <v>33752</v>
      </c>
      <c r="B1608">
        <v>485.20999145507813</v>
      </c>
    </row>
    <row r="1609" spans="1:2" x14ac:dyDescent="0.25">
      <c r="A1609" s="31">
        <v>33753</v>
      </c>
      <c r="B1609">
        <v>483.60000610351563</v>
      </c>
    </row>
    <row r="1610" spans="1:2" x14ac:dyDescent="0.25">
      <c r="A1610" s="31">
        <v>33754</v>
      </c>
      <c r="B1610">
        <v>483.60000610351563</v>
      </c>
    </row>
    <row r="1611" spans="1:2" x14ac:dyDescent="0.25">
      <c r="A1611" s="31">
        <v>33755</v>
      </c>
      <c r="B1611">
        <v>483.60000610351563</v>
      </c>
    </row>
    <row r="1612" spans="1:2" x14ac:dyDescent="0.25">
      <c r="A1612" s="31">
        <v>33756</v>
      </c>
      <c r="B1612">
        <v>486.04000854492188</v>
      </c>
    </row>
    <row r="1613" spans="1:2" x14ac:dyDescent="0.25">
      <c r="A1613" s="31">
        <v>33757</v>
      </c>
      <c r="B1613">
        <v>481.76998901367188</v>
      </c>
    </row>
    <row r="1614" spans="1:2" x14ac:dyDescent="0.25">
      <c r="A1614" s="31">
        <v>33758</v>
      </c>
      <c r="B1614">
        <v>483.05999755859381</v>
      </c>
    </row>
    <row r="1615" spans="1:2" x14ac:dyDescent="0.25">
      <c r="A1615" s="31">
        <v>33759</v>
      </c>
      <c r="B1615">
        <v>481.57000732421881</v>
      </c>
    </row>
    <row r="1616" spans="1:2" x14ac:dyDescent="0.25">
      <c r="A1616" s="31">
        <v>33760</v>
      </c>
      <c r="B1616">
        <v>481.82998657226563</v>
      </c>
    </row>
    <row r="1617" spans="1:2" x14ac:dyDescent="0.25">
      <c r="A1617" s="31">
        <v>33761</v>
      </c>
      <c r="B1617">
        <v>481.82998657226563</v>
      </c>
    </row>
    <row r="1618" spans="1:2" x14ac:dyDescent="0.25">
      <c r="A1618" s="31">
        <v>33762</v>
      </c>
      <c r="B1618">
        <v>481.82998657226563</v>
      </c>
    </row>
    <row r="1619" spans="1:2" x14ac:dyDescent="0.25">
      <c r="A1619" s="31">
        <v>33763</v>
      </c>
      <c r="B1619">
        <v>481.739990234375</v>
      </c>
    </row>
    <row r="1620" spans="1:2" x14ac:dyDescent="0.25">
      <c r="A1620" s="31">
        <v>33764</v>
      </c>
      <c r="B1620">
        <v>478.10000610351563</v>
      </c>
    </row>
    <row r="1621" spans="1:2" x14ac:dyDescent="0.25">
      <c r="A1621" s="31">
        <v>33765</v>
      </c>
      <c r="B1621">
        <v>474.82998657226563</v>
      </c>
    </row>
    <row r="1622" spans="1:2" x14ac:dyDescent="0.25">
      <c r="A1622" s="31">
        <v>33766</v>
      </c>
      <c r="B1622">
        <v>476.92999267578119</v>
      </c>
    </row>
    <row r="1623" spans="1:2" x14ac:dyDescent="0.25">
      <c r="A1623" s="31">
        <v>33767</v>
      </c>
      <c r="B1623">
        <v>477.77999877929688</v>
      </c>
    </row>
    <row r="1624" spans="1:2" x14ac:dyDescent="0.25">
      <c r="A1624" s="31">
        <v>33768</v>
      </c>
      <c r="B1624">
        <v>477.77999877929688</v>
      </c>
    </row>
    <row r="1625" spans="1:2" x14ac:dyDescent="0.25">
      <c r="A1625" s="31">
        <v>33769</v>
      </c>
      <c r="B1625">
        <v>477.77999877929688</v>
      </c>
    </row>
    <row r="1626" spans="1:2" x14ac:dyDescent="0.25">
      <c r="A1626" s="31">
        <v>33770</v>
      </c>
      <c r="B1626">
        <v>478.41000366210938</v>
      </c>
    </row>
    <row r="1627" spans="1:2" x14ac:dyDescent="0.25">
      <c r="A1627" s="31">
        <v>33771</v>
      </c>
      <c r="B1627">
        <v>476.16000366210938</v>
      </c>
    </row>
    <row r="1628" spans="1:2" x14ac:dyDescent="0.25">
      <c r="A1628" s="31">
        <v>33772</v>
      </c>
      <c r="B1628">
        <v>469.08999633789063</v>
      </c>
    </row>
    <row r="1629" spans="1:2" x14ac:dyDescent="0.25">
      <c r="A1629" s="31">
        <v>33773</v>
      </c>
      <c r="B1629">
        <v>467.58999633789063</v>
      </c>
    </row>
    <row r="1630" spans="1:2" x14ac:dyDescent="0.25">
      <c r="A1630" s="31">
        <v>33774</v>
      </c>
      <c r="B1630">
        <v>470.760009765625</v>
      </c>
    </row>
    <row r="1631" spans="1:2" x14ac:dyDescent="0.25">
      <c r="A1631" s="31">
        <v>33775</v>
      </c>
      <c r="B1631">
        <v>470.760009765625</v>
      </c>
    </row>
    <row r="1632" spans="1:2" x14ac:dyDescent="0.25">
      <c r="A1632" s="31">
        <v>33776</v>
      </c>
      <c r="B1632">
        <v>470.760009765625</v>
      </c>
    </row>
    <row r="1633" spans="1:2" x14ac:dyDescent="0.25">
      <c r="A1633" s="31">
        <v>33777</v>
      </c>
      <c r="B1633">
        <v>470.45001220703119</v>
      </c>
    </row>
    <row r="1634" spans="1:2" x14ac:dyDescent="0.25">
      <c r="A1634" s="31">
        <v>33778</v>
      </c>
      <c r="B1634">
        <v>471.20001220703119</v>
      </c>
    </row>
    <row r="1635" spans="1:2" x14ac:dyDescent="0.25">
      <c r="A1635" s="31">
        <v>33779</v>
      </c>
      <c r="B1635">
        <v>471.20999145507813</v>
      </c>
    </row>
    <row r="1636" spans="1:2" x14ac:dyDescent="0.25">
      <c r="A1636" s="31">
        <v>33780</v>
      </c>
      <c r="B1636">
        <v>470.3900146484375</v>
      </c>
    </row>
    <row r="1637" spans="1:2" x14ac:dyDescent="0.25">
      <c r="A1637" s="31">
        <v>33781</v>
      </c>
      <c r="B1637">
        <v>470.89999389648438</v>
      </c>
    </row>
    <row r="1638" spans="1:2" x14ac:dyDescent="0.25">
      <c r="A1638" s="31">
        <v>33782</v>
      </c>
      <c r="B1638">
        <v>470.89999389648438</v>
      </c>
    </row>
    <row r="1639" spans="1:2" x14ac:dyDescent="0.25">
      <c r="A1639" s="31">
        <v>33783</v>
      </c>
      <c r="B1639">
        <v>470.89999389648438</v>
      </c>
    </row>
    <row r="1640" spans="1:2" x14ac:dyDescent="0.25">
      <c r="A1640" s="31">
        <v>33784</v>
      </c>
      <c r="B1640">
        <v>477.33999633789063</v>
      </c>
    </row>
    <row r="1641" spans="1:2" x14ac:dyDescent="0.25">
      <c r="A1641" s="31">
        <v>33785</v>
      </c>
      <c r="B1641">
        <v>476.41000366210938</v>
      </c>
    </row>
    <row r="1642" spans="1:2" x14ac:dyDescent="0.25">
      <c r="A1642" s="31">
        <v>33786</v>
      </c>
      <c r="B1642">
        <v>481.95001220703119</v>
      </c>
    </row>
    <row r="1643" spans="1:2" x14ac:dyDescent="0.25">
      <c r="A1643" s="31">
        <v>33787</v>
      </c>
      <c r="B1643">
        <v>480.66000366210938</v>
      </c>
    </row>
    <row r="1644" spans="1:2" x14ac:dyDescent="0.25">
      <c r="A1644" s="31">
        <v>33788</v>
      </c>
      <c r="B1644">
        <v>480.66000366210938</v>
      </c>
    </row>
    <row r="1645" spans="1:2" x14ac:dyDescent="0.25">
      <c r="A1645" s="31">
        <v>33789</v>
      </c>
      <c r="B1645">
        <v>480.66000366210938</v>
      </c>
    </row>
    <row r="1646" spans="1:2" x14ac:dyDescent="0.25">
      <c r="A1646" s="31">
        <v>33790</v>
      </c>
      <c r="B1646">
        <v>480.66000366210938</v>
      </c>
    </row>
    <row r="1647" spans="1:2" x14ac:dyDescent="0.25">
      <c r="A1647" s="31">
        <v>33791</v>
      </c>
      <c r="B1647">
        <v>483.32000732421881</v>
      </c>
    </row>
    <row r="1648" spans="1:2" x14ac:dyDescent="0.25">
      <c r="A1648" s="31">
        <v>33792</v>
      </c>
      <c r="B1648">
        <v>477.8699951171875</v>
      </c>
    </row>
    <row r="1649" spans="1:2" x14ac:dyDescent="0.25">
      <c r="A1649" s="31">
        <v>33793</v>
      </c>
      <c r="B1649">
        <v>479.17999267578119</v>
      </c>
    </row>
    <row r="1650" spans="1:2" x14ac:dyDescent="0.25">
      <c r="A1650" s="31">
        <v>33794</v>
      </c>
      <c r="B1650">
        <v>483.82998657226563</v>
      </c>
    </row>
    <row r="1651" spans="1:2" x14ac:dyDescent="0.25">
      <c r="A1651" s="31">
        <v>33795</v>
      </c>
      <c r="B1651">
        <v>484.29000854492188</v>
      </c>
    </row>
    <row r="1652" spans="1:2" x14ac:dyDescent="0.25">
      <c r="A1652" s="31">
        <v>33796</v>
      </c>
      <c r="B1652">
        <v>484.29000854492188</v>
      </c>
    </row>
    <row r="1653" spans="1:2" x14ac:dyDescent="0.25">
      <c r="A1653" s="31">
        <v>33797</v>
      </c>
      <c r="B1653">
        <v>484.29000854492188</v>
      </c>
    </row>
    <row r="1654" spans="1:2" x14ac:dyDescent="0.25">
      <c r="A1654" s="31">
        <v>33798</v>
      </c>
      <c r="B1654">
        <v>484.58999633789063</v>
      </c>
    </row>
    <row r="1655" spans="1:2" x14ac:dyDescent="0.25">
      <c r="A1655" s="31">
        <v>33799</v>
      </c>
      <c r="B1655">
        <v>487.8800048828125</v>
      </c>
    </row>
    <row r="1656" spans="1:2" x14ac:dyDescent="0.25">
      <c r="A1656" s="31">
        <v>33800</v>
      </c>
      <c r="B1656">
        <v>487.20999145507813</v>
      </c>
    </row>
    <row r="1657" spans="1:2" x14ac:dyDescent="0.25">
      <c r="A1657" s="31">
        <v>33801</v>
      </c>
      <c r="B1657">
        <v>487.760009765625</v>
      </c>
    </row>
    <row r="1658" spans="1:2" x14ac:dyDescent="0.25">
      <c r="A1658" s="31">
        <v>33802</v>
      </c>
      <c r="B1658">
        <v>485.52999877929688</v>
      </c>
    </row>
    <row r="1659" spans="1:2" x14ac:dyDescent="0.25">
      <c r="A1659" s="31">
        <v>33803</v>
      </c>
      <c r="B1659">
        <v>485.52999877929688</v>
      </c>
    </row>
    <row r="1660" spans="1:2" x14ac:dyDescent="0.25">
      <c r="A1660" s="31">
        <v>33804</v>
      </c>
      <c r="B1660">
        <v>485.52999877929688</v>
      </c>
    </row>
    <row r="1661" spans="1:2" x14ac:dyDescent="0.25">
      <c r="A1661" s="31">
        <v>33805</v>
      </c>
      <c r="B1661">
        <v>483.3900146484375</v>
      </c>
    </row>
    <row r="1662" spans="1:2" x14ac:dyDescent="0.25">
      <c r="A1662" s="31">
        <v>33806</v>
      </c>
      <c r="B1662">
        <v>483.41000366210938</v>
      </c>
    </row>
    <row r="1663" spans="1:2" x14ac:dyDescent="0.25">
      <c r="A1663" s="31">
        <v>33807</v>
      </c>
      <c r="B1663">
        <v>480.10000610351563</v>
      </c>
    </row>
    <row r="1664" spans="1:2" x14ac:dyDescent="0.25">
      <c r="A1664" s="31">
        <v>33808</v>
      </c>
      <c r="B1664">
        <v>481.45001220703119</v>
      </c>
    </row>
    <row r="1665" spans="1:2" x14ac:dyDescent="0.25">
      <c r="A1665" s="31">
        <v>33809</v>
      </c>
      <c r="B1665">
        <v>480.8900146484375</v>
      </c>
    </row>
    <row r="1666" spans="1:2" x14ac:dyDescent="0.25">
      <c r="A1666" s="31">
        <v>33810</v>
      </c>
      <c r="B1666">
        <v>480.8900146484375</v>
      </c>
    </row>
    <row r="1667" spans="1:2" x14ac:dyDescent="0.25">
      <c r="A1667" s="31">
        <v>33811</v>
      </c>
      <c r="B1667">
        <v>480.8900146484375</v>
      </c>
    </row>
    <row r="1668" spans="1:2" x14ac:dyDescent="0.25">
      <c r="A1668" s="31">
        <v>33812</v>
      </c>
      <c r="B1668">
        <v>480.92001342773438</v>
      </c>
    </row>
    <row r="1669" spans="1:2" x14ac:dyDescent="0.25">
      <c r="A1669" s="31">
        <v>33813</v>
      </c>
      <c r="B1669">
        <v>487.98001098632813</v>
      </c>
    </row>
    <row r="1670" spans="1:2" x14ac:dyDescent="0.25">
      <c r="A1670" s="31">
        <v>33814</v>
      </c>
      <c r="B1670">
        <v>493.51998901367188</v>
      </c>
    </row>
    <row r="1671" spans="1:2" x14ac:dyDescent="0.25">
      <c r="A1671" s="31">
        <v>33815</v>
      </c>
      <c r="B1671">
        <v>495.510009765625</v>
      </c>
    </row>
    <row r="1672" spans="1:2" x14ac:dyDescent="0.25">
      <c r="A1672" s="31">
        <v>33816</v>
      </c>
      <c r="B1672">
        <v>495.8699951171875</v>
      </c>
    </row>
    <row r="1673" spans="1:2" x14ac:dyDescent="0.25">
      <c r="A1673" s="31">
        <v>33817</v>
      </c>
      <c r="B1673">
        <v>495.8699951171875</v>
      </c>
    </row>
    <row r="1674" spans="1:2" x14ac:dyDescent="0.25">
      <c r="A1674" s="31">
        <v>33818</v>
      </c>
      <c r="B1674">
        <v>495.8699951171875</v>
      </c>
    </row>
    <row r="1675" spans="1:2" x14ac:dyDescent="0.25">
      <c r="A1675" s="31">
        <v>33819</v>
      </c>
      <c r="B1675">
        <v>497.04998779296881</v>
      </c>
    </row>
    <row r="1676" spans="1:2" x14ac:dyDescent="0.25">
      <c r="A1676" s="31">
        <v>33820</v>
      </c>
      <c r="B1676">
        <v>496.3900146484375</v>
      </c>
    </row>
    <row r="1677" spans="1:2" x14ac:dyDescent="0.25">
      <c r="A1677" s="31">
        <v>33821</v>
      </c>
      <c r="B1677">
        <v>493.8599853515625</v>
      </c>
    </row>
    <row r="1678" spans="1:2" x14ac:dyDescent="0.25">
      <c r="A1678" s="31">
        <v>33822</v>
      </c>
      <c r="B1678">
        <v>492.16000366210938</v>
      </c>
    </row>
    <row r="1679" spans="1:2" x14ac:dyDescent="0.25">
      <c r="A1679" s="31">
        <v>33823</v>
      </c>
      <c r="B1679">
        <v>490.3699951171875</v>
      </c>
    </row>
    <row r="1680" spans="1:2" x14ac:dyDescent="0.25">
      <c r="A1680" s="31">
        <v>33824</v>
      </c>
      <c r="B1680">
        <v>490.3699951171875</v>
      </c>
    </row>
    <row r="1681" spans="1:2" x14ac:dyDescent="0.25">
      <c r="A1681" s="31">
        <v>33825</v>
      </c>
      <c r="B1681">
        <v>490.3699951171875</v>
      </c>
    </row>
    <row r="1682" spans="1:2" x14ac:dyDescent="0.25">
      <c r="A1682" s="31">
        <v>33826</v>
      </c>
      <c r="B1682">
        <v>491.22000122070313</v>
      </c>
    </row>
    <row r="1683" spans="1:2" x14ac:dyDescent="0.25">
      <c r="A1683" s="31">
        <v>33827</v>
      </c>
      <c r="B1683">
        <v>490.6300048828125</v>
      </c>
    </row>
    <row r="1684" spans="1:2" x14ac:dyDescent="0.25">
      <c r="A1684" s="31">
        <v>33828</v>
      </c>
      <c r="B1684">
        <v>489.35000610351563</v>
      </c>
    </row>
    <row r="1685" spans="1:2" x14ac:dyDescent="0.25">
      <c r="A1685" s="31">
        <v>33829</v>
      </c>
      <c r="B1685">
        <v>489.32000732421881</v>
      </c>
    </row>
    <row r="1686" spans="1:2" x14ac:dyDescent="0.25">
      <c r="A1686" s="31">
        <v>33830</v>
      </c>
      <c r="B1686">
        <v>491.95999145507813</v>
      </c>
    </row>
    <row r="1687" spans="1:2" x14ac:dyDescent="0.25">
      <c r="A1687" s="31">
        <v>33831</v>
      </c>
      <c r="B1687">
        <v>491.95999145507813</v>
      </c>
    </row>
    <row r="1688" spans="1:2" x14ac:dyDescent="0.25">
      <c r="A1688" s="31">
        <v>33832</v>
      </c>
      <c r="B1688">
        <v>491.95999145507813</v>
      </c>
    </row>
    <row r="1689" spans="1:2" x14ac:dyDescent="0.25">
      <c r="A1689" s="31">
        <v>33833</v>
      </c>
      <c r="B1689">
        <v>493.01998901367188</v>
      </c>
    </row>
    <row r="1690" spans="1:2" x14ac:dyDescent="0.25">
      <c r="A1690" s="31">
        <v>33834</v>
      </c>
      <c r="B1690">
        <v>493.82998657226563</v>
      </c>
    </row>
    <row r="1691" spans="1:2" x14ac:dyDescent="0.25">
      <c r="A1691" s="31">
        <v>33835</v>
      </c>
      <c r="B1691">
        <v>490.1400146484375</v>
      </c>
    </row>
    <row r="1692" spans="1:2" x14ac:dyDescent="0.25">
      <c r="A1692" s="31">
        <v>33836</v>
      </c>
      <c r="B1692">
        <v>490.260009765625</v>
      </c>
    </row>
    <row r="1693" spans="1:2" x14ac:dyDescent="0.25">
      <c r="A1693" s="31">
        <v>33837</v>
      </c>
      <c r="B1693">
        <v>486.26998901367188</v>
      </c>
    </row>
    <row r="1694" spans="1:2" x14ac:dyDescent="0.25">
      <c r="A1694" s="31">
        <v>33838</v>
      </c>
      <c r="B1694">
        <v>486.26998901367188</v>
      </c>
    </row>
    <row r="1695" spans="1:2" x14ac:dyDescent="0.25">
      <c r="A1695" s="31">
        <v>33839</v>
      </c>
      <c r="B1695">
        <v>486.26998901367188</v>
      </c>
    </row>
    <row r="1696" spans="1:2" x14ac:dyDescent="0.25">
      <c r="A1696" s="31">
        <v>33840</v>
      </c>
      <c r="B1696">
        <v>481.489990234375</v>
      </c>
    </row>
    <row r="1697" spans="1:2" x14ac:dyDescent="0.25">
      <c r="A1697" s="31">
        <v>33841</v>
      </c>
      <c r="B1697">
        <v>482.6099853515625</v>
      </c>
    </row>
    <row r="1698" spans="1:2" x14ac:dyDescent="0.25">
      <c r="A1698" s="31">
        <v>33842</v>
      </c>
      <c r="B1698">
        <v>484.94000244140619</v>
      </c>
    </row>
    <row r="1699" spans="1:2" x14ac:dyDescent="0.25">
      <c r="A1699" s="31">
        <v>33843</v>
      </c>
      <c r="B1699">
        <v>484.98001098632813</v>
      </c>
    </row>
    <row r="1700" spans="1:2" x14ac:dyDescent="0.25">
      <c r="A1700" s="31">
        <v>33844</v>
      </c>
      <c r="B1700">
        <v>486.51998901367188</v>
      </c>
    </row>
    <row r="1701" spans="1:2" x14ac:dyDescent="0.25">
      <c r="A1701" s="31">
        <v>33845</v>
      </c>
      <c r="B1701">
        <v>486.51998901367188</v>
      </c>
    </row>
    <row r="1702" spans="1:2" x14ac:dyDescent="0.25">
      <c r="A1702" s="31">
        <v>33846</v>
      </c>
      <c r="B1702">
        <v>486.51998901367188</v>
      </c>
    </row>
    <row r="1703" spans="1:2" x14ac:dyDescent="0.25">
      <c r="A1703" s="31">
        <v>33847</v>
      </c>
      <c r="B1703">
        <v>485.72000122070313</v>
      </c>
    </row>
    <row r="1704" spans="1:2" x14ac:dyDescent="0.25">
      <c r="A1704" s="31">
        <v>33848</v>
      </c>
      <c r="B1704">
        <v>488.23001098632813</v>
      </c>
    </row>
    <row r="1705" spans="1:2" x14ac:dyDescent="0.25">
      <c r="A1705" s="31">
        <v>33849</v>
      </c>
      <c r="B1705">
        <v>490.510009765625</v>
      </c>
    </row>
    <row r="1706" spans="1:2" x14ac:dyDescent="0.25">
      <c r="A1706" s="31">
        <v>33850</v>
      </c>
      <c r="B1706">
        <v>490.54000854492188</v>
      </c>
    </row>
    <row r="1707" spans="1:2" x14ac:dyDescent="0.25">
      <c r="A1707" s="31">
        <v>33851</v>
      </c>
      <c r="B1707">
        <v>489.52999877929688</v>
      </c>
    </row>
    <row r="1708" spans="1:2" x14ac:dyDescent="0.25">
      <c r="A1708" s="31">
        <v>33852</v>
      </c>
      <c r="B1708">
        <v>489.52999877929688</v>
      </c>
    </row>
    <row r="1709" spans="1:2" x14ac:dyDescent="0.25">
      <c r="A1709" s="31">
        <v>33853</v>
      </c>
      <c r="B1709">
        <v>489.52999877929688</v>
      </c>
    </row>
    <row r="1710" spans="1:2" x14ac:dyDescent="0.25">
      <c r="A1710" s="31">
        <v>33854</v>
      </c>
      <c r="B1710">
        <v>489.52999877929688</v>
      </c>
    </row>
    <row r="1711" spans="1:2" x14ac:dyDescent="0.25">
      <c r="A1711" s="31">
        <v>33855</v>
      </c>
      <c r="B1711">
        <v>486.45999145507813</v>
      </c>
    </row>
    <row r="1712" spans="1:2" x14ac:dyDescent="0.25">
      <c r="A1712" s="31">
        <v>33856</v>
      </c>
      <c r="B1712">
        <v>488.91000366210938</v>
      </c>
    </row>
    <row r="1713" spans="1:2" x14ac:dyDescent="0.25">
      <c r="A1713" s="31">
        <v>33857</v>
      </c>
      <c r="B1713">
        <v>493.1400146484375</v>
      </c>
    </row>
    <row r="1714" spans="1:2" x14ac:dyDescent="0.25">
      <c r="A1714" s="31">
        <v>33858</v>
      </c>
      <c r="B1714">
        <v>492.70999145507813</v>
      </c>
    </row>
    <row r="1715" spans="1:2" x14ac:dyDescent="0.25">
      <c r="A1715" s="31">
        <v>33859</v>
      </c>
      <c r="B1715">
        <v>492.70999145507813</v>
      </c>
    </row>
    <row r="1716" spans="1:2" x14ac:dyDescent="0.25">
      <c r="A1716" s="31">
        <v>33860</v>
      </c>
      <c r="B1716">
        <v>492.70999145507813</v>
      </c>
    </row>
    <row r="1717" spans="1:2" x14ac:dyDescent="0.25">
      <c r="A1717" s="31">
        <v>33861</v>
      </c>
      <c r="B1717">
        <v>499.6099853515625</v>
      </c>
    </row>
    <row r="1718" spans="1:2" x14ac:dyDescent="0.25">
      <c r="A1718" s="31">
        <v>33862</v>
      </c>
      <c r="B1718">
        <v>493.20999145507813</v>
      </c>
    </row>
    <row r="1719" spans="1:2" x14ac:dyDescent="0.25">
      <c r="A1719" s="31">
        <v>33863</v>
      </c>
      <c r="B1719">
        <v>493.3800048828125</v>
      </c>
    </row>
    <row r="1720" spans="1:2" x14ac:dyDescent="0.25">
      <c r="A1720" s="31">
        <v>33864</v>
      </c>
      <c r="B1720">
        <v>493.41000366210938</v>
      </c>
    </row>
    <row r="1721" spans="1:2" x14ac:dyDescent="0.25">
      <c r="A1721" s="31">
        <v>33865</v>
      </c>
      <c r="B1721">
        <v>496.92999267578119</v>
      </c>
    </row>
    <row r="1722" spans="1:2" x14ac:dyDescent="0.25">
      <c r="A1722" s="31">
        <v>33866</v>
      </c>
      <c r="B1722">
        <v>496.92999267578119</v>
      </c>
    </row>
    <row r="1723" spans="1:2" x14ac:dyDescent="0.25">
      <c r="A1723" s="31">
        <v>33867</v>
      </c>
      <c r="B1723">
        <v>496.92999267578119</v>
      </c>
    </row>
    <row r="1724" spans="1:2" x14ac:dyDescent="0.25">
      <c r="A1724" s="31">
        <v>33868</v>
      </c>
      <c r="B1724">
        <v>496.10000610351563</v>
      </c>
    </row>
    <row r="1725" spans="1:2" x14ac:dyDescent="0.25">
      <c r="A1725" s="31">
        <v>33869</v>
      </c>
      <c r="B1725">
        <v>490.239990234375</v>
      </c>
    </row>
    <row r="1726" spans="1:2" x14ac:dyDescent="0.25">
      <c r="A1726" s="31">
        <v>33870</v>
      </c>
      <c r="B1726">
        <v>490.60000610351563</v>
      </c>
    </row>
    <row r="1727" spans="1:2" x14ac:dyDescent="0.25">
      <c r="A1727" s="31">
        <v>33871</v>
      </c>
      <c r="B1727">
        <v>492.04000854492188</v>
      </c>
    </row>
    <row r="1728" spans="1:2" x14ac:dyDescent="0.25">
      <c r="A1728" s="31">
        <v>33872</v>
      </c>
      <c r="B1728">
        <v>487.22000122070313</v>
      </c>
    </row>
    <row r="1729" spans="1:2" x14ac:dyDescent="0.25">
      <c r="A1729" s="31">
        <v>33873</v>
      </c>
      <c r="B1729">
        <v>487.22000122070313</v>
      </c>
    </row>
    <row r="1730" spans="1:2" x14ac:dyDescent="0.25">
      <c r="A1730" s="31">
        <v>33874</v>
      </c>
      <c r="B1730">
        <v>487.22000122070313</v>
      </c>
    </row>
    <row r="1731" spans="1:2" x14ac:dyDescent="0.25">
      <c r="A1731" s="31">
        <v>33875</v>
      </c>
      <c r="B1731">
        <v>489.98001098632813</v>
      </c>
    </row>
    <row r="1732" spans="1:2" x14ac:dyDescent="0.25">
      <c r="A1732" s="31">
        <v>33876</v>
      </c>
      <c r="B1732">
        <v>490.23001098632813</v>
      </c>
    </row>
    <row r="1733" spans="1:2" x14ac:dyDescent="0.25">
      <c r="A1733" s="31">
        <v>33877</v>
      </c>
      <c r="B1733">
        <v>491.42999267578119</v>
      </c>
    </row>
    <row r="1734" spans="1:2" x14ac:dyDescent="0.25">
      <c r="A1734" s="31">
        <v>33878</v>
      </c>
      <c r="B1734">
        <v>489.66000366210938</v>
      </c>
    </row>
    <row r="1735" spans="1:2" x14ac:dyDescent="0.25">
      <c r="A1735" s="31">
        <v>33879</v>
      </c>
      <c r="B1735">
        <v>482.82000732421881</v>
      </c>
    </row>
    <row r="1736" spans="1:2" x14ac:dyDescent="0.25">
      <c r="A1736" s="31">
        <v>33880</v>
      </c>
      <c r="B1736">
        <v>482.82000732421881</v>
      </c>
    </row>
    <row r="1737" spans="1:2" x14ac:dyDescent="0.25">
      <c r="A1737" s="31">
        <v>33881</v>
      </c>
      <c r="B1737">
        <v>482.82000732421881</v>
      </c>
    </row>
    <row r="1738" spans="1:2" x14ac:dyDescent="0.25">
      <c r="A1738" s="31">
        <v>33882</v>
      </c>
      <c r="B1738">
        <v>479.64999389648438</v>
      </c>
    </row>
    <row r="1739" spans="1:2" x14ac:dyDescent="0.25">
      <c r="A1739" s="31">
        <v>33883</v>
      </c>
      <c r="B1739">
        <v>479.20999145507813</v>
      </c>
    </row>
    <row r="1740" spans="1:2" x14ac:dyDescent="0.25">
      <c r="A1740" s="31">
        <v>33884</v>
      </c>
      <c r="B1740">
        <v>475.760009765625</v>
      </c>
    </row>
    <row r="1741" spans="1:2" x14ac:dyDescent="0.25">
      <c r="A1741" s="31">
        <v>33885</v>
      </c>
      <c r="B1741">
        <v>479.92001342773438</v>
      </c>
    </row>
    <row r="1742" spans="1:2" x14ac:dyDescent="0.25">
      <c r="A1742" s="31">
        <v>33886</v>
      </c>
      <c r="B1742">
        <v>473.94000244140619</v>
      </c>
    </row>
    <row r="1743" spans="1:2" x14ac:dyDescent="0.25">
      <c r="A1743" s="31">
        <v>33887</v>
      </c>
      <c r="B1743">
        <v>473.94000244140619</v>
      </c>
    </row>
    <row r="1744" spans="1:2" x14ac:dyDescent="0.25">
      <c r="A1744" s="31">
        <v>33888</v>
      </c>
      <c r="B1744">
        <v>473.94000244140619</v>
      </c>
    </row>
    <row r="1745" spans="1:2" x14ac:dyDescent="0.25">
      <c r="A1745" s="31">
        <v>33889</v>
      </c>
      <c r="B1745">
        <v>479.57000732421881</v>
      </c>
    </row>
    <row r="1746" spans="1:2" x14ac:dyDescent="0.25">
      <c r="A1746" s="31">
        <v>33890</v>
      </c>
      <c r="B1746">
        <v>481.760009765625</v>
      </c>
    </row>
    <row r="1747" spans="1:2" x14ac:dyDescent="0.25">
      <c r="A1747" s="31">
        <v>33891</v>
      </c>
      <c r="B1747">
        <v>481.85000610351563</v>
      </c>
    </row>
    <row r="1748" spans="1:2" x14ac:dyDescent="0.25">
      <c r="A1748" s="31">
        <v>33892</v>
      </c>
      <c r="B1748">
        <v>482.16000366210938</v>
      </c>
    </row>
    <row r="1749" spans="1:2" x14ac:dyDescent="0.25">
      <c r="A1749" s="31">
        <v>33893</v>
      </c>
      <c r="B1749">
        <v>484.67001342773438</v>
      </c>
    </row>
    <row r="1750" spans="1:2" x14ac:dyDescent="0.25">
      <c r="A1750" s="31">
        <v>33894</v>
      </c>
      <c r="B1750">
        <v>484.67001342773438</v>
      </c>
    </row>
    <row r="1751" spans="1:2" x14ac:dyDescent="0.25">
      <c r="A1751" s="31">
        <v>33895</v>
      </c>
      <c r="B1751">
        <v>484.67001342773438</v>
      </c>
    </row>
    <row r="1752" spans="1:2" x14ac:dyDescent="0.25">
      <c r="A1752" s="31">
        <v>33896</v>
      </c>
      <c r="B1752">
        <v>488.54000854492188</v>
      </c>
    </row>
    <row r="1753" spans="1:2" x14ac:dyDescent="0.25">
      <c r="A1753" s="31">
        <v>33897</v>
      </c>
      <c r="B1753">
        <v>489.14999389648438</v>
      </c>
    </row>
    <row r="1754" spans="1:2" x14ac:dyDescent="0.25">
      <c r="A1754" s="31">
        <v>33898</v>
      </c>
      <c r="B1754">
        <v>489.3800048828125</v>
      </c>
    </row>
    <row r="1755" spans="1:2" x14ac:dyDescent="0.25">
      <c r="A1755" s="31">
        <v>33899</v>
      </c>
      <c r="B1755">
        <v>488.47000122070313</v>
      </c>
    </row>
    <row r="1756" spans="1:2" x14ac:dyDescent="0.25">
      <c r="A1756" s="31">
        <v>33900</v>
      </c>
      <c r="B1756">
        <v>487.8900146484375</v>
      </c>
    </row>
    <row r="1757" spans="1:2" x14ac:dyDescent="0.25">
      <c r="A1757" s="31">
        <v>33901</v>
      </c>
      <c r="B1757">
        <v>487.8900146484375</v>
      </c>
    </row>
    <row r="1758" spans="1:2" x14ac:dyDescent="0.25">
      <c r="A1758" s="31">
        <v>33902</v>
      </c>
      <c r="B1758">
        <v>487.8900146484375</v>
      </c>
    </row>
    <row r="1759" spans="1:2" x14ac:dyDescent="0.25">
      <c r="A1759" s="31">
        <v>33903</v>
      </c>
      <c r="B1759">
        <v>492.41000366210938</v>
      </c>
    </row>
    <row r="1760" spans="1:2" x14ac:dyDescent="0.25">
      <c r="A1760" s="31">
        <v>33904</v>
      </c>
      <c r="B1760">
        <v>492.8900146484375</v>
      </c>
    </row>
    <row r="1761" spans="1:2" x14ac:dyDescent="0.25">
      <c r="A1761" s="31">
        <v>33905</v>
      </c>
      <c r="B1761">
        <v>494.82998657226563</v>
      </c>
    </row>
    <row r="1762" spans="1:2" x14ac:dyDescent="0.25">
      <c r="A1762" s="31">
        <v>33906</v>
      </c>
      <c r="B1762">
        <v>495.69000244140619</v>
      </c>
    </row>
    <row r="1763" spans="1:2" x14ac:dyDescent="0.25">
      <c r="A1763" s="31">
        <v>33907</v>
      </c>
      <c r="B1763">
        <v>493.1300048828125</v>
      </c>
    </row>
    <row r="1764" spans="1:2" x14ac:dyDescent="0.25">
      <c r="A1764" s="31">
        <v>33908</v>
      </c>
      <c r="B1764">
        <v>493.1300048828125</v>
      </c>
    </row>
    <row r="1765" spans="1:2" x14ac:dyDescent="0.25">
      <c r="A1765" s="31">
        <v>33909</v>
      </c>
      <c r="B1765">
        <v>493.1300048828125</v>
      </c>
    </row>
    <row r="1766" spans="1:2" x14ac:dyDescent="0.25">
      <c r="A1766" s="31">
        <v>33910</v>
      </c>
      <c r="B1766">
        <v>498.07998657226563</v>
      </c>
    </row>
    <row r="1767" spans="1:2" x14ac:dyDescent="0.25">
      <c r="A1767" s="31">
        <v>33911</v>
      </c>
      <c r="B1767">
        <v>494.8900146484375</v>
      </c>
    </row>
    <row r="1768" spans="1:2" x14ac:dyDescent="0.25">
      <c r="A1768" s="31">
        <v>33912</v>
      </c>
      <c r="B1768">
        <v>491.70001220703119</v>
      </c>
    </row>
    <row r="1769" spans="1:2" x14ac:dyDescent="0.25">
      <c r="A1769" s="31">
        <v>33913</v>
      </c>
      <c r="B1769">
        <v>493.489990234375</v>
      </c>
    </row>
    <row r="1770" spans="1:2" x14ac:dyDescent="0.25">
      <c r="A1770" s="31">
        <v>33914</v>
      </c>
      <c r="B1770">
        <v>492.80999755859381</v>
      </c>
    </row>
    <row r="1771" spans="1:2" x14ac:dyDescent="0.25">
      <c r="A1771" s="31">
        <v>33915</v>
      </c>
      <c r="B1771">
        <v>492.80999755859381</v>
      </c>
    </row>
    <row r="1772" spans="1:2" x14ac:dyDescent="0.25">
      <c r="A1772" s="31">
        <v>33916</v>
      </c>
      <c r="B1772">
        <v>492.80999755859381</v>
      </c>
    </row>
    <row r="1773" spans="1:2" x14ac:dyDescent="0.25">
      <c r="A1773" s="31">
        <v>33917</v>
      </c>
      <c r="B1773">
        <v>494.04998779296881</v>
      </c>
    </row>
    <row r="1774" spans="1:2" x14ac:dyDescent="0.25">
      <c r="A1774" s="31">
        <v>33918</v>
      </c>
      <c r="B1774">
        <v>494.1199951171875</v>
      </c>
    </row>
    <row r="1775" spans="1:2" x14ac:dyDescent="0.25">
      <c r="A1775" s="31">
        <v>33919</v>
      </c>
      <c r="B1775">
        <v>498.33999633789063</v>
      </c>
    </row>
    <row r="1776" spans="1:2" x14ac:dyDescent="0.25">
      <c r="A1776" s="31">
        <v>33920</v>
      </c>
      <c r="B1776">
        <v>499.17001342773438</v>
      </c>
    </row>
    <row r="1777" spans="1:2" x14ac:dyDescent="0.25">
      <c r="A1777" s="31">
        <v>33921</v>
      </c>
      <c r="B1777">
        <v>498.69000244140619</v>
      </c>
    </row>
    <row r="1778" spans="1:2" x14ac:dyDescent="0.25">
      <c r="A1778" s="31">
        <v>33922</v>
      </c>
      <c r="B1778">
        <v>498.69000244140619</v>
      </c>
    </row>
    <row r="1779" spans="1:2" x14ac:dyDescent="0.25">
      <c r="A1779" s="31">
        <v>33923</v>
      </c>
      <c r="B1779">
        <v>498.69000244140619</v>
      </c>
    </row>
    <row r="1780" spans="1:2" x14ac:dyDescent="0.25">
      <c r="A1780" s="31">
        <v>33924</v>
      </c>
      <c r="B1780">
        <v>496.760009765625</v>
      </c>
    </row>
    <row r="1781" spans="1:2" x14ac:dyDescent="0.25">
      <c r="A1781" s="31">
        <v>33925</v>
      </c>
      <c r="B1781">
        <v>495.20001220703119</v>
      </c>
    </row>
    <row r="1782" spans="1:2" x14ac:dyDescent="0.25">
      <c r="A1782" s="31">
        <v>33926</v>
      </c>
      <c r="B1782">
        <v>499.44000244140619</v>
      </c>
    </row>
    <row r="1783" spans="1:2" x14ac:dyDescent="0.25">
      <c r="A1783" s="31">
        <v>33927</v>
      </c>
      <c r="B1783">
        <v>500.3699951171875</v>
      </c>
    </row>
    <row r="1784" spans="1:2" x14ac:dyDescent="0.25">
      <c r="A1784" s="31">
        <v>33928</v>
      </c>
      <c r="B1784">
        <v>504</v>
      </c>
    </row>
    <row r="1785" spans="1:2" x14ac:dyDescent="0.25">
      <c r="A1785" s="31">
        <v>33929</v>
      </c>
      <c r="B1785">
        <v>504</v>
      </c>
    </row>
    <row r="1786" spans="1:2" x14ac:dyDescent="0.25">
      <c r="A1786" s="31">
        <v>33930</v>
      </c>
      <c r="B1786">
        <v>504</v>
      </c>
    </row>
    <row r="1787" spans="1:2" x14ac:dyDescent="0.25">
      <c r="A1787" s="31">
        <v>33931</v>
      </c>
      <c r="B1787">
        <v>502.260009765625</v>
      </c>
    </row>
    <row r="1788" spans="1:2" x14ac:dyDescent="0.25">
      <c r="A1788" s="31">
        <v>33932</v>
      </c>
      <c r="B1788">
        <v>505.35000610351563</v>
      </c>
    </row>
    <row r="1789" spans="1:2" x14ac:dyDescent="0.25">
      <c r="A1789" s="31">
        <v>33933</v>
      </c>
      <c r="B1789">
        <v>507.260009765625</v>
      </c>
    </row>
    <row r="1790" spans="1:2" x14ac:dyDescent="0.25">
      <c r="A1790" s="31">
        <v>33934</v>
      </c>
      <c r="B1790">
        <v>507.260009765625</v>
      </c>
    </row>
    <row r="1791" spans="1:2" x14ac:dyDescent="0.25">
      <c r="A1791" s="31">
        <v>33935</v>
      </c>
      <c r="B1791">
        <v>508.42001342773438</v>
      </c>
    </row>
    <row r="1792" spans="1:2" x14ac:dyDescent="0.25">
      <c r="A1792" s="31">
        <v>33936</v>
      </c>
      <c r="B1792">
        <v>508.42001342773438</v>
      </c>
    </row>
    <row r="1793" spans="1:2" x14ac:dyDescent="0.25">
      <c r="A1793" s="31">
        <v>33937</v>
      </c>
      <c r="B1793">
        <v>508.42001342773438</v>
      </c>
    </row>
    <row r="1794" spans="1:2" x14ac:dyDescent="0.25">
      <c r="A1794" s="31">
        <v>33938</v>
      </c>
      <c r="B1794">
        <v>509.92001342773438</v>
      </c>
    </row>
    <row r="1795" spans="1:2" x14ac:dyDescent="0.25">
      <c r="A1795" s="31">
        <v>33939</v>
      </c>
      <c r="B1795">
        <v>509.42001342773438</v>
      </c>
    </row>
    <row r="1796" spans="1:2" x14ac:dyDescent="0.25">
      <c r="A1796" s="31">
        <v>33940</v>
      </c>
      <c r="B1796">
        <v>508.44000244140619</v>
      </c>
    </row>
    <row r="1797" spans="1:2" x14ac:dyDescent="0.25">
      <c r="A1797" s="31">
        <v>33941</v>
      </c>
      <c r="B1797">
        <v>508.489990234375</v>
      </c>
    </row>
    <row r="1798" spans="1:2" x14ac:dyDescent="0.25">
      <c r="A1798" s="31">
        <v>33942</v>
      </c>
      <c r="B1798">
        <v>511.07000732421881</v>
      </c>
    </row>
    <row r="1799" spans="1:2" x14ac:dyDescent="0.25">
      <c r="A1799" s="31">
        <v>33943</v>
      </c>
      <c r="B1799">
        <v>511.07000732421881</v>
      </c>
    </row>
    <row r="1800" spans="1:2" x14ac:dyDescent="0.25">
      <c r="A1800" s="31">
        <v>33944</v>
      </c>
      <c r="B1800">
        <v>511.07000732421881</v>
      </c>
    </row>
    <row r="1801" spans="1:2" x14ac:dyDescent="0.25">
      <c r="A1801" s="31">
        <v>33945</v>
      </c>
      <c r="B1801">
        <v>514.97998046875</v>
      </c>
    </row>
    <row r="1802" spans="1:2" x14ac:dyDescent="0.25">
      <c r="A1802" s="31">
        <v>33946</v>
      </c>
      <c r="B1802">
        <v>516.989990234375</v>
      </c>
    </row>
    <row r="1803" spans="1:2" x14ac:dyDescent="0.25">
      <c r="A1803" s="31">
        <v>33947</v>
      </c>
      <c r="B1803">
        <v>515.58001708984375</v>
      </c>
    </row>
    <row r="1804" spans="1:2" x14ac:dyDescent="0.25">
      <c r="A1804" s="31">
        <v>33948</v>
      </c>
      <c r="B1804">
        <v>514.3900146484375</v>
      </c>
    </row>
    <row r="1805" spans="1:2" x14ac:dyDescent="0.25">
      <c r="A1805" s="31">
        <v>33949</v>
      </c>
      <c r="B1805">
        <v>513.33001708984375</v>
      </c>
    </row>
    <row r="1806" spans="1:2" x14ac:dyDescent="0.25">
      <c r="A1806" s="31">
        <v>33950</v>
      </c>
      <c r="B1806">
        <v>513.33001708984375</v>
      </c>
    </row>
    <row r="1807" spans="1:2" x14ac:dyDescent="0.25">
      <c r="A1807" s="31">
        <v>33951</v>
      </c>
      <c r="B1807">
        <v>513.33001708984375</v>
      </c>
    </row>
    <row r="1808" spans="1:2" x14ac:dyDescent="0.25">
      <c r="A1808" s="31">
        <v>33952</v>
      </c>
      <c r="B1808">
        <v>512.30999755859375</v>
      </c>
    </row>
    <row r="1809" spans="1:2" x14ac:dyDescent="0.25">
      <c r="A1809" s="31">
        <v>33953</v>
      </c>
      <c r="B1809">
        <v>512.030029296875</v>
      </c>
    </row>
    <row r="1810" spans="1:2" x14ac:dyDescent="0.25">
      <c r="A1810" s="31">
        <v>33954</v>
      </c>
      <c r="B1810">
        <v>510.79000854492188</v>
      </c>
    </row>
    <row r="1811" spans="1:2" x14ac:dyDescent="0.25">
      <c r="A1811" s="31">
        <v>33955</v>
      </c>
      <c r="B1811">
        <v>515.45001220703125</v>
      </c>
    </row>
    <row r="1812" spans="1:2" x14ac:dyDescent="0.25">
      <c r="A1812" s="31">
        <v>33956</v>
      </c>
      <c r="B1812">
        <v>522.3800048828125</v>
      </c>
    </row>
    <row r="1813" spans="1:2" x14ac:dyDescent="0.25">
      <c r="A1813" s="31">
        <v>33957</v>
      </c>
      <c r="B1813">
        <v>522.3800048828125</v>
      </c>
    </row>
    <row r="1814" spans="1:2" x14ac:dyDescent="0.25">
      <c r="A1814" s="31">
        <v>33958</v>
      </c>
      <c r="B1814">
        <v>522.3800048828125</v>
      </c>
    </row>
    <row r="1815" spans="1:2" x14ac:dyDescent="0.25">
      <c r="A1815" s="31">
        <v>33959</v>
      </c>
      <c r="B1815">
        <v>521.70001220703125</v>
      </c>
    </row>
    <row r="1816" spans="1:2" x14ac:dyDescent="0.25">
      <c r="A1816" s="31">
        <v>33960</v>
      </c>
      <c r="B1816">
        <v>521.239990234375</v>
      </c>
    </row>
    <row r="1817" spans="1:2" x14ac:dyDescent="0.25">
      <c r="A1817" s="31">
        <v>33961</v>
      </c>
      <c r="B1817">
        <v>519.739990234375</v>
      </c>
    </row>
    <row r="1818" spans="1:2" x14ac:dyDescent="0.25">
      <c r="A1818" s="31">
        <v>33962</v>
      </c>
      <c r="B1818">
        <v>520.8900146484375</v>
      </c>
    </row>
    <row r="1819" spans="1:2" x14ac:dyDescent="0.25">
      <c r="A1819" s="31">
        <v>33963</v>
      </c>
      <c r="B1819">
        <v>520.8900146484375</v>
      </c>
    </row>
    <row r="1820" spans="1:2" x14ac:dyDescent="0.25">
      <c r="A1820" s="31">
        <v>33964</v>
      </c>
      <c r="B1820">
        <v>520.8900146484375</v>
      </c>
    </row>
    <row r="1821" spans="1:2" x14ac:dyDescent="0.25">
      <c r="A1821" s="31">
        <v>33965</v>
      </c>
      <c r="B1821">
        <v>520.8900146484375</v>
      </c>
    </row>
    <row r="1822" spans="1:2" x14ac:dyDescent="0.25">
      <c r="A1822" s="31">
        <v>33966</v>
      </c>
      <c r="B1822">
        <v>520.19000244140625</v>
      </c>
    </row>
    <row r="1823" spans="1:2" x14ac:dyDescent="0.25">
      <c r="A1823" s="31">
        <v>33967</v>
      </c>
      <c r="B1823">
        <v>518.83001708984375</v>
      </c>
    </row>
    <row r="1824" spans="1:2" x14ac:dyDescent="0.25">
      <c r="A1824" s="31">
        <v>33968</v>
      </c>
      <c r="B1824">
        <v>519.84002685546875</v>
      </c>
    </row>
    <row r="1825" spans="1:2" x14ac:dyDescent="0.25">
      <c r="A1825" s="31">
        <v>33969</v>
      </c>
      <c r="B1825">
        <v>516.17999267578125</v>
      </c>
    </row>
    <row r="1826" spans="1:2" x14ac:dyDescent="0.25">
      <c r="A1826" s="31">
        <v>33970</v>
      </c>
      <c r="B1826">
        <v>516.17999267578125</v>
      </c>
    </row>
    <row r="1827" spans="1:2" x14ac:dyDescent="0.25">
      <c r="A1827" s="31">
        <v>33971</v>
      </c>
      <c r="B1827">
        <v>516.17999267578125</v>
      </c>
    </row>
    <row r="1828" spans="1:2" x14ac:dyDescent="0.25">
      <c r="A1828" s="31">
        <v>33972</v>
      </c>
      <c r="B1828">
        <v>516.17999267578125</v>
      </c>
    </row>
    <row r="1829" spans="1:2" x14ac:dyDescent="0.25">
      <c r="A1829" s="31">
        <v>33973</v>
      </c>
      <c r="B1829">
        <v>516</v>
      </c>
    </row>
    <row r="1830" spans="1:2" x14ac:dyDescent="0.25">
      <c r="A1830" s="31">
        <v>33974</v>
      </c>
      <c r="B1830">
        <v>514.8599853515625</v>
      </c>
    </row>
    <row r="1831" spans="1:2" x14ac:dyDescent="0.25">
      <c r="A1831" s="31">
        <v>33975</v>
      </c>
      <c r="B1831">
        <v>515.08001708984375</v>
      </c>
    </row>
    <row r="1832" spans="1:2" x14ac:dyDescent="0.25">
      <c r="A1832" s="31">
        <v>33976</v>
      </c>
      <c r="B1832">
        <v>510.57998657226563</v>
      </c>
    </row>
    <row r="1833" spans="1:2" x14ac:dyDescent="0.25">
      <c r="A1833" s="31">
        <v>33977</v>
      </c>
      <c r="B1833">
        <v>508.6099853515625</v>
      </c>
    </row>
    <row r="1834" spans="1:2" x14ac:dyDescent="0.25">
      <c r="A1834" s="31">
        <v>33978</v>
      </c>
      <c r="B1834">
        <v>508.6099853515625</v>
      </c>
    </row>
    <row r="1835" spans="1:2" x14ac:dyDescent="0.25">
      <c r="A1835" s="31">
        <v>33979</v>
      </c>
      <c r="B1835">
        <v>508.6099853515625</v>
      </c>
    </row>
    <row r="1836" spans="1:2" x14ac:dyDescent="0.25">
      <c r="A1836" s="31">
        <v>33980</v>
      </c>
      <c r="B1836">
        <v>510.89999389648438</v>
      </c>
    </row>
    <row r="1837" spans="1:2" x14ac:dyDescent="0.25">
      <c r="A1837" s="31">
        <v>33981</v>
      </c>
      <c r="B1837">
        <v>511.010009765625</v>
      </c>
    </row>
    <row r="1838" spans="1:2" x14ac:dyDescent="0.25">
      <c r="A1838" s="31">
        <v>33982</v>
      </c>
      <c r="B1838">
        <v>513.40997314453125</v>
      </c>
    </row>
    <row r="1839" spans="1:2" x14ac:dyDescent="0.25">
      <c r="A1839" s="31">
        <v>33983</v>
      </c>
      <c r="B1839">
        <v>516.8599853515625</v>
      </c>
    </row>
    <row r="1840" spans="1:2" x14ac:dyDescent="0.25">
      <c r="A1840" s="31">
        <v>33984</v>
      </c>
      <c r="B1840">
        <v>518.3499755859375</v>
      </c>
    </row>
    <row r="1841" spans="1:2" x14ac:dyDescent="0.25">
      <c r="A1841" s="31">
        <v>33985</v>
      </c>
      <c r="B1841">
        <v>518.3499755859375</v>
      </c>
    </row>
    <row r="1842" spans="1:2" x14ac:dyDescent="0.25">
      <c r="A1842" s="31">
        <v>33986</v>
      </c>
      <c r="B1842">
        <v>518.3499755859375</v>
      </c>
    </row>
    <row r="1843" spans="1:2" x14ac:dyDescent="0.25">
      <c r="A1843" s="31">
        <v>33987</v>
      </c>
      <c r="B1843">
        <v>517.97998046875</v>
      </c>
    </row>
    <row r="1844" spans="1:2" x14ac:dyDescent="0.25">
      <c r="A1844" s="31">
        <v>33988</v>
      </c>
      <c r="B1844">
        <v>515.969970703125</v>
      </c>
    </row>
    <row r="1845" spans="1:2" x14ac:dyDescent="0.25">
      <c r="A1845" s="31">
        <v>33989</v>
      </c>
      <c r="B1845">
        <v>513.8800048828125</v>
      </c>
    </row>
    <row r="1846" spans="1:2" x14ac:dyDescent="0.25">
      <c r="A1846" s="31">
        <v>33990</v>
      </c>
      <c r="B1846">
        <v>516.4000244140625</v>
      </c>
    </row>
    <row r="1847" spans="1:2" x14ac:dyDescent="0.25">
      <c r="A1847" s="31">
        <v>33991</v>
      </c>
      <c r="B1847">
        <v>517.1300048828125</v>
      </c>
    </row>
    <row r="1848" spans="1:2" x14ac:dyDescent="0.25">
      <c r="A1848" s="31">
        <v>33992</v>
      </c>
      <c r="B1848">
        <v>517.1300048828125</v>
      </c>
    </row>
    <row r="1849" spans="1:2" x14ac:dyDescent="0.25">
      <c r="A1849" s="31">
        <v>33993</v>
      </c>
      <c r="B1849">
        <v>517.1300048828125</v>
      </c>
    </row>
    <row r="1850" spans="1:2" x14ac:dyDescent="0.25">
      <c r="A1850" s="31">
        <v>33994</v>
      </c>
      <c r="B1850">
        <v>521.8699951171875</v>
      </c>
    </row>
    <row r="1851" spans="1:2" x14ac:dyDescent="0.25">
      <c r="A1851" s="31">
        <v>33995</v>
      </c>
      <c r="B1851">
        <v>521.8599853515625</v>
      </c>
    </row>
    <row r="1852" spans="1:2" x14ac:dyDescent="0.25">
      <c r="A1852" s="31">
        <v>33996</v>
      </c>
      <c r="B1852">
        <v>519.67999267578125</v>
      </c>
    </row>
    <row r="1853" spans="1:2" x14ac:dyDescent="0.25">
      <c r="A1853" s="31">
        <v>33997</v>
      </c>
      <c r="B1853">
        <v>520.33001708984375</v>
      </c>
    </row>
    <row r="1854" spans="1:2" x14ac:dyDescent="0.25">
      <c r="A1854" s="31">
        <v>33998</v>
      </c>
      <c r="B1854">
        <v>520.489990234375</v>
      </c>
    </row>
    <row r="1855" spans="1:2" x14ac:dyDescent="0.25">
      <c r="A1855" s="31">
        <v>33999</v>
      </c>
      <c r="B1855">
        <v>520.489990234375</v>
      </c>
    </row>
    <row r="1856" spans="1:2" x14ac:dyDescent="0.25">
      <c r="A1856" s="31">
        <v>34000</v>
      </c>
      <c r="B1856">
        <v>520.489990234375</v>
      </c>
    </row>
    <row r="1857" spans="1:2" x14ac:dyDescent="0.25">
      <c r="A1857" s="31">
        <v>34001</v>
      </c>
      <c r="B1857">
        <v>525.030029296875</v>
      </c>
    </row>
    <row r="1858" spans="1:2" x14ac:dyDescent="0.25">
      <c r="A1858" s="31">
        <v>34002</v>
      </c>
      <c r="B1858">
        <v>525.219970703125</v>
      </c>
    </row>
    <row r="1859" spans="1:2" x14ac:dyDescent="0.25">
      <c r="A1859" s="31">
        <v>34003</v>
      </c>
      <c r="B1859">
        <v>530.75</v>
      </c>
    </row>
    <row r="1860" spans="1:2" x14ac:dyDescent="0.25">
      <c r="A1860" s="31">
        <v>34004</v>
      </c>
      <c r="B1860">
        <v>533.8900146484375</v>
      </c>
    </row>
    <row r="1861" spans="1:2" x14ac:dyDescent="0.25">
      <c r="A1861" s="31">
        <v>34005</v>
      </c>
      <c r="B1861">
        <v>533.19000244140625</v>
      </c>
    </row>
    <row r="1862" spans="1:2" x14ac:dyDescent="0.25">
      <c r="A1862" s="31">
        <v>34006</v>
      </c>
      <c r="B1862">
        <v>533.19000244140625</v>
      </c>
    </row>
    <row r="1863" spans="1:2" x14ac:dyDescent="0.25">
      <c r="A1863" s="31">
        <v>34007</v>
      </c>
      <c r="B1863">
        <v>533.19000244140625</v>
      </c>
    </row>
    <row r="1864" spans="1:2" x14ac:dyDescent="0.25">
      <c r="A1864" s="31">
        <v>34008</v>
      </c>
      <c r="B1864">
        <v>532.1300048828125</v>
      </c>
    </row>
    <row r="1865" spans="1:2" x14ac:dyDescent="0.25">
      <c r="A1865" s="31">
        <v>34009</v>
      </c>
      <c r="B1865">
        <v>529.260009765625</v>
      </c>
    </row>
    <row r="1866" spans="1:2" x14ac:dyDescent="0.25">
      <c r="A1866" s="31">
        <v>34010</v>
      </c>
      <c r="B1866">
        <v>530.3599853515625</v>
      </c>
    </row>
    <row r="1867" spans="1:2" x14ac:dyDescent="0.25">
      <c r="A1867" s="31">
        <v>34011</v>
      </c>
      <c r="B1867">
        <v>532.07000732421875</v>
      </c>
    </row>
    <row r="1868" spans="1:2" x14ac:dyDescent="0.25">
      <c r="A1868" s="31">
        <v>34012</v>
      </c>
      <c r="B1868">
        <v>528.52001953125</v>
      </c>
    </row>
    <row r="1869" spans="1:2" x14ac:dyDescent="0.25">
      <c r="A1869" s="31">
        <v>34013</v>
      </c>
      <c r="B1869">
        <v>528.52001953125</v>
      </c>
    </row>
    <row r="1870" spans="1:2" x14ac:dyDescent="0.25">
      <c r="A1870" s="31">
        <v>34014</v>
      </c>
      <c r="B1870">
        <v>528.52001953125</v>
      </c>
    </row>
    <row r="1871" spans="1:2" x14ac:dyDescent="0.25">
      <c r="A1871" s="31">
        <v>34015</v>
      </c>
      <c r="B1871">
        <v>528.52001953125</v>
      </c>
    </row>
    <row r="1872" spans="1:2" x14ac:dyDescent="0.25">
      <c r="A1872" s="31">
        <v>34016</v>
      </c>
      <c r="B1872">
        <v>515.91998291015625</v>
      </c>
    </row>
    <row r="1873" spans="1:2" x14ac:dyDescent="0.25">
      <c r="A1873" s="31">
        <v>34017</v>
      </c>
      <c r="B1873">
        <v>515.219970703125</v>
      </c>
    </row>
    <row r="1874" spans="1:2" x14ac:dyDescent="0.25">
      <c r="A1874" s="31">
        <v>34018</v>
      </c>
      <c r="B1874">
        <v>513.59002685546875</v>
      </c>
    </row>
    <row r="1875" spans="1:2" x14ac:dyDescent="0.25">
      <c r="A1875" s="31">
        <v>34019</v>
      </c>
      <c r="B1875">
        <v>516.3699951171875</v>
      </c>
    </row>
    <row r="1876" spans="1:2" x14ac:dyDescent="0.25">
      <c r="A1876" s="31">
        <v>34020</v>
      </c>
      <c r="B1876">
        <v>516.3699951171875</v>
      </c>
    </row>
    <row r="1877" spans="1:2" x14ac:dyDescent="0.25">
      <c r="A1877" s="31">
        <v>34021</v>
      </c>
      <c r="B1877">
        <v>516.3699951171875</v>
      </c>
    </row>
    <row r="1878" spans="1:2" x14ac:dyDescent="0.25">
      <c r="A1878" s="31">
        <v>34022</v>
      </c>
      <c r="B1878">
        <v>517.70001220703125</v>
      </c>
    </row>
    <row r="1879" spans="1:2" x14ac:dyDescent="0.25">
      <c r="A1879" s="31">
        <v>34023</v>
      </c>
      <c r="B1879">
        <v>517.29998779296875</v>
      </c>
    </row>
    <row r="1880" spans="1:2" x14ac:dyDescent="0.25">
      <c r="A1880" s="31">
        <v>34024</v>
      </c>
      <c r="B1880">
        <v>524.55999755859375</v>
      </c>
    </row>
    <row r="1881" spans="1:2" x14ac:dyDescent="0.25">
      <c r="A1881" s="31">
        <v>34025</v>
      </c>
      <c r="B1881">
        <v>526.32000732421875</v>
      </c>
    </row>
    <row r="1882" spans="1:2" x14ac:dyDescent="0.25">
      <c r="A1882" s="31">
        <v>34026</v>
      </c>
      <c r="B1882">
        <v>527.59002685546875</v>
      </c>
    </row>
    <row r="1883" spans="1:2" x14ac:dyDescent="0.25">
      <c r="A1883" s="31">
        <v>34027</v>
      </c>
      <c r="B1883">
        <v>527.59002685546875</v>
      </c>
    </row>
    <row r="1884" spans="1:2" x14ac:dyDescent="0.25">
      <c r="A1884" s="31">
        <v>34028</v>
      </c>
      <c r="B1884">
        <v>527.59002685546875</v>
      </c>
    </row>
    <row r="1885" spans="1:2" x14ac:dyDescent="0.25">
      <c r="A1885" s="31">
        <v>34029</v>
      </c>
      <c r="B1885">
        <v>526.07000732421875</v>
      </c>
    </row>
    <row r="1886" spans="1:2" x14ac:dyDescent="0.25">
      <c r="A1886" s="31">
        <v>34030</v>
      </c>
      <c r="B1886">
        <v>533.21002197265625</v>
      </c>
    </row>
    <row r="1887" spans="1:2" x14ac:dyDescent="0.25">
      <c r="A1887" s="31">
        <v>34031</v>
      </c>
      <c r="B1887">
        <v>534.95001220703125</v>
      </c>
    </row>
    <row r="1888" spans="1:2" x14ac:dyDescent="0.25">
      <c r="A1888" s="31">
        <v>34032</v>
      </c>
      <c r="B1888">
        <v>532.719970703125</v>
      </c>
    </row>
    <row r="1889" spans="1:2" x14ac:dyDescent="0.25">
      <c r="A1889" s="31">
        <v>34033</v>
      </c>
      <c r="B1889">
        <v>531.3699951171875</v>
      </c>
    </row>
    <row r="1890" spans="1:2" x14ac:dyDescent="0.25">
      <c r="A1890" s="31">
        <v>34034</v>
      </c>
      <c r="B1890">
        <v>531.3699951171875</v>
      </c>
    </row>
    <row r="1891" spans="1:2" x14ac:dyDescent="0.25">
      <c r="A1891" s="31">
        <v>34035</v>
      </c>
      <c r="B1891">
        <v>531.3699951171875</v>
      </c>
    </row>
    <row r="1892" spans="1:2" x14ac:dyDescent="0.25">
      <c r="A1892" s="31">
        <v>34036</v>
      </c>
      <c r="B1892">
        <v>541.66998291015625</v>
      </c>
    </row>
    <row r="1893" spans="1:2" x14ac:dyDescent="0.25">
      <c r="A1893" s="31">
        <v>34037</v>
      </c>
      <c r="B1893">
        <v>541.42999267578125</v>
      </c>
    </row>
    <row r="1894" spans="1:2" x14ac:dyDescent="0.25">
      <c r="A1894" s="31">
        <v>34038</v>
      </c>
      <c r="B1894">
        <v>543.72998046875</v>
      </c>
    </row>
    <row r="1895" spans="1:2" x14ac:dyDescent="0.25">
      <c r="A1895" s="31">
        <v>34039</v>
      </c>
      <c r="B1895">
        <v>540.6400146484375</v>
      </c>
    </row>
    <row r="1896" spans="1:2" x14ac:dyDescent="0.25">
      <c r="A1896" s="31">
        <v>34040</v>
      </c>
      <c r="B1896">
        <v>536.02001953125</v>
      </c>
    </row>
    <row r="1897" spans="1:2" x14ac:dyDescent="0.25">
      <c r="A1897" s="31">
        <v>34041</v>
      </c>
      <c r="B1897">
        <v>536.02001953125</v>
      </c>
    </row>
    <row r="1898" spans="1:2" x14ac:dyDescent="0.25">
      <c r="A1898" s="31">
        <v>34042</v>
      </c>
      <c r="B1898">
        <v>536.02001953125</v>
      </c>
    </row>
    <row r="1899" spans="1:2" x14ac:dyDescent="0.25">
      <c r="A1899" s="31">
        <v>34043</v>
      </c>
      <c r="B1899">
        <v>537.95001220703125</v>
      </c>
    </row>
    <row r="1900" spans="1:2" x14ac:dyDescent="0.25">
      <c r="A1900" s="31">
        <v>34044</v>
      </c>
      <c r="B1900">
        <v>537.91998291015625</v>
      </c>
    </row>
    <row r="1901" spans="1:2" x14ac:dyDescent="0.25">
      <c r="A1901" s="31">
        <v>34045</v>
      </c>
      <c r="B1901">
        <v>534.29998779296875</v>
      </c>
    </row>
    <row r="1902" spans="1:2" x14ac:dyDescent="0.25">
      <c r="A1902" s="31">
        <v>34046</v>
      </c>
      <c r="B1902">
        <v>538.57000732421875</v>
      </c>
    </row>
    <row r="1903" spans="1:2" x14ac:dyDescent="0.25">
      <c r="A1903" s="31">
        <v>34047</v>
      </c>
      <c r="B1903">
        <v>536.530029296875</v>
      </c>
    </row>
    <row r="1904" spans="1:2" x14ac:dyDescent="0.25">
      <c r="A1904" s="31">
        <v>34048</v>
      </c>
      <c r="B1904">
        <v>536.530029296875</v>
      </c>
    </row>
    <row r="1905" spans="1:2" x14ac:dyDescent="0.25">
      <c r="A1905" s="31">
        <v>34049</v>
      </c>
      <c r="B1905">
        <v>536.530029296875</v>
      </c>
    </row>
    <row r="1906" spans="1:2" x14ac:dyDescent="0.25">
      <c r="A1906" s="31">
        <v>34050</v>
      </c>
      <c r="B1906">
        <v>534.989990234375</v>
      </c>
    </row>
    <row r="1907" spans="1:2" x14ac:dyDescent="0.25">
      <c r="A1907" s="31">
        <v>34051</v>
      </c>
      <c r="B1907">
        <v>534.8499755859375</v>
      </c>
    </row>
    <row r="1908" spans="1:2" x14ac:dyDescent="0.25">
      <c r="A1908" s="31">
        <v>34052</v>
      </c>
      <c r="B1908">
        <v>534.030029296875</v>
      </c>
    </row>
    <row r="1909" spans="1:2" x14ac:dyDescent="0.25">
      <c r="A1909" s="31">
        <v>34053</v>
      </c>
      <c r="B1909">
        <v>537.6199951171875</v>
      </c>
    </row>
    <row r="1910" spans="1:2" x14ac:dyDescent="0.25">
      <c r="A1910" s="31">
        <v>34054</v>
      </c>
      <c r="B1910">
        <v>533.92999267578125</v>
      </c>
    </row>
    <row r="1911" spans="1:2" x14ac:dyDescent="0.25">
      <c r="A1911" s="31">
        <v>34055</v>
      </c>
      <c r="B1911">
        <v>533.92999267578125</v>
      </c>
    </row>
    <row r="1912" spans="1:2" x14ac:dyDescent="0.25">
      <c r="A1912" s="31">
        <v>34056</v>
      </c>
      <c r="B1912">
        <v>533.92999267578125</v>
      </c>
    </row>
    <row r="1913" spans="1:2" x14ac:dyDescent="0.25">
      <c r="A1913" s="31">
        <v>34057</v>
      </c>
      <c r="B1913">
        <v>537.59002685546875</v>
      </c>
    </row>
    <row r="1914" spans="1:2" x14ac:dyDescent="0.25">
      <c r="A1914" s="31">
        <v>34058</v>
      </c>
      <c r="B1914">
        <v>539.05999755859375</v>
      </c>
    </row>
    <row r="1915" spans="1:2" x14ac:dyDescent="0.25">
      <c r="A1915" s="31">
        <v>34059</v>
      </c>
      <c r="B1915">
        <v>538.719970703125</v>
      </c>
    </row>
    <row r="1916" spans="1:2" x14ac:dyDescent="0.25">
      <c r="A1916" s="31">
        <v>34060</v>
      </c>
      <c r="B1916">
        <v>537.09002685546875</v>
      </c>
    </row>
    <row r="1917" spans="1:2" x14ac:dyDescent="0.25">
      <c r="A1917" s="31">
        <v>34061</v>
      </c>
      <c r="B1917">
        <v>526.71002197265625</v>
      </c>
    </row>
    <row r="1918" spans="1:2" x14ac:dyDescent="0.25">
      <c r="A1918" s="31">
        <v>34062</v>
      </c>
      <c r="B1918">
        <v>526.71002197265625</v>
      </c>
    </row>
    <row r="1919" spans="1:2" x14ac:dyDescent="0.25">
      <c r="A1919" s="31">
        <v>34063</v>
      </c>
      <c r="B1919">
        <v>526.71002197265625</v>
      </c>
    </row>
    <row r="1920" spans="1:2" x14ac:dyDescent="0.25">
      <c r="A1920" s="31">
        <v>34064</v>
      </c>
      <c r="B1920">
        <v>527.8499755859375</v>
      </c>
    </row>
    <row r="1921" spans="1:2" x14ac:dyDescent="0.25">
      <c r="A1921" s="31">
        <v>34065</v>
      </c>
      <c r="B1921">
        <v>526.5</v>
      </c>
    </row>
    <row r="1922" spans="1:2" x14ac:dyDescent="0.25">
      <c r="A1922" s="31">
        <v>34066</v>
      </c>
      <c r="B1922">
        <v>528.3699951171875</v>
      </c>
    </row>
    <row r="1923" spans="1:2" x14ac:dyDescent="0.25">
      <c r="A1923" s="31">
        <v>34067</v>
      </c>
      <c r="B1923">
        <v>527.3499755859375</v>
      </c>
    </row>
    <row r="1924" spans="1:2" x14ac:dyDescent="0.25">
      <c r="A1924" s="31">
        <v>34068</v>
      </c>
      <c r="B1924">
        <v>527.3499755859375</v>
      </c>
    </row>
    <row r="1925" spans="1:2" x14ac:dyDescent="0.25">
      <c r="A1925" s="31">
        <v>34069</v>
      </c>
      <c r="B1925">
        <v>527.3499755859375</v>
      </c>
    </row>
    <row r="1926" spans="1:2" x14ac:dyDescent="0.25">
      <c r="A1926" s="31">
        <v>34070</v>
      </c>
      <c r="B1926">
        <v>527.3499755859375</v>
      </c>
    </row>
    <row r="1927" spans="1:2" x14ac:dyDescent="0.25">
      <c r="A1927" s="31">
        <v>34071</v>
      </c>
      <c r="B1927">
        <v>535.1500244140625</v>
      </c>
    </row>
    <row r="1928" spans="1:2" x14ac:dyDescent="0.25">
      <c r="A1928" s="31">
        <v>34072</v>
      </c>
      <c r="B1928">
        <v>536.16998291015625</v>
      </c>
    </row>
    <row r="1929" spans="1:2" x14ac:dyDescent="0.25">
      <c r="A1929" s="31">
        <v>34073</v>
      </c>
      <c r="B1929">
        <v>535.5</v>
      </c>
    </row>
    <row r="1930" spans="1:2" x14ac:dyDescent="0.25">
      <c r="A1930" s="31">
        <v>34074</v>
      </c>
      <c r="B1930">
        <v>535.22998046875</v>
      </c>
    </row>
    <row r="1931" spans="1:2" x14ac:dyDescent="0.25">
      <c r="A1931" s="31">
        <v>34075</v>
      </c>
      <c r="B1931">
        <v>535.8800048828125</v>
      </c>
    </row>
    <row r="1932" spans="1:2" x14ac:dyDescent="0.25">
      <c r="A1932" s="31">
        <v>34076</v>
      </c>
      <c r="B1932">
        <v>535.8800048828125</v>
      </c>
    </row>
    <row r="1933" spans="1:2" x14ac:dyDescent="0.25">
      <c r="A1933" s="31">
        <v>34077</v>
      </c>
      <c r="B1933">
        <v>535.8800048828125</v>
      </c>
    </row>
    <row r="1934" spans="1:2" x14ac:dyDescent="0.25">
      <c r="A1934" s="31">
        <v>34078</v>
      </c>
      <c r="B1934">
        <v>534.15997314453125</v>
      </c>
    </row>
    <row r="1935" spans="1:2" x14ac:dyDescent="0.25">
      <c r="A1935" s="31">
        <v>34079</v>
      </c>
      <c r="B1935">
        <v>531.3599853515625</v>
      </c>
    </row>
    <row r="1936" spans="1:2" x14ac:dyDescent="0.25">
      <c r="A1936" s="31">
        <v>34080</v>
      </c>
      <c r="B1936">
        <v>529.5999755859375</v>
      </c>
    </row>
    <row r="1937" spans="1:2" x14ac:dyDescent="0.25">
      <c r="A1937" s="31">
        <v>34081</v>
      </c>
      <c r="B1937">
        <v>524.8599853515625</v>
      </c>
    </row>
    <row r="1938" spans="1:2" x14ac:dyDescent="0.25">
      <c r="A1938" s="31">
        <v>34082</v>
      </c>
      <c r="B1938">
        <v>521.719970703125</v>
      </c>
    </row>
    <row r="1939" spans="1:2" x14ac:dyDescent="0.25">
      <c r="A1939" s="31">
        <v>34083</v>
      </c>
      <c r="B1939">
        <v>521.719970703125</v>
      </c>
    </row>
    <row r="1940" spans="1:2" x14ac:dyDescent="0.25">
      <c r="A1940" s="31">
        <v>34084</v>
      </c>
      <c r="B1940">
        <v>521.719970703125</v>
      </c>
    </row>
    <row r="1941" spans="1:2" x14ac:dyDescent="0.25">
      <c r="A1941" s="31">
        <v>34085</v>
      </c>
      <c r="B1941">
        <v>517.67999267578125</v>
      </c>
    </row>
    <row r="1942" spans="1:2" x14ac:dyDescent="0.25">
      <c r="A1942" s="31">
        <v>34086</v>
      </c>
      <c r="B1942">
        <v>523.09002685546875</v>
      </c>
    </row>
    <row r="1943" spans="1:2" x14ac:dyDescent="0.25">
      <c r="A1943" s="31">
        <v>34087</v>
      </c>
      <c r="B1943">
        <v>523.0999755859375</v>
      </c>
    </row>
    <row r="1944" spans="1:2" x14ac:dyDescent="0.25">
      <c r="A1944" s="31">
        <v>34088</v>
      </c>
      <c r="B1944">
        <v>524.1400146484375</v>
      </c>
    </row>
    <row r="1945" spans="1:2" x14ac:dyDescent="0.25">
      <c r="A1945" s="31">
        <v>34089</v>
      </c>
      <c r="B1945">
        <v>525.70001220703125</v>
      </c>
    </row>
    <row r="1946" spans="1:2" x14ac:dyDescent="0.25">
      <c r="A1946" s="31">
        <v>34090</v>
      </c>
      <c r="B1946">
        <v>525.70001220703125</v>
      </c>
    </row>
    <row r="1947" spans="1:2" x14ac:dyDescent="0.25">
      <c r="A1947" s="31">
        <v>34091</v>
      </c>
      <c r="B1947">
        <v>525.70001220703125</v>
      </c>
    </row>
    <row r="1948" spans="1:2" x14ac:dyDescent="0.25">
      <c r="A1948" s="31">
        <v>34092</v>
      </c>
      <c r="B1948">
        <v>528.54998779296875</v>
      </c>
    </row>
    <row r="1949" spans="1:2" x14ac:dyDescent="0.25">
      <c r="A1949" s="31">
        <v>34093</v>
      </c>
      <c r="B1949">
        <v>530.59002685546875</v>
      </c>
    </row>
    <row r="1950" spans="1:2" x14ac:dyDescent="0.25">
      <c r="A1950" s="31">
        <v>34094</v>
      </c>
      <c r="B1950">
        <v>531.25</v>
      </c>
    </row>
    <row r="1951" spans="1:2" x14ac:dyDescent="0.25">
      <c r="A1951" s="31">
        <v>34095</v>
      </c>
      <c r="B1951">
        <v>529.8800048828125</v>
      </c>
    </row>
    <row r="1952" spans="1:2" x14ac:dyDescent="0.25">
      <c r="A1952" s="31">
        <v>34096</v>
      </c>
      <c r="B1952">
        <v>528.97998046875</v>
      </c>
    </row>
    <row r="1953" spans="1:2" x14ac:dyDescent="0.25">
      <c r="A1953" s="31">
        <v>34097</v>
      </c>
      <c r="B1953">
        <v>528.97998046875</v>
      </c>
    </row>
    <row r="1954" spans="1:2" x14ac:dyDescent="0.25">
      <c r="A1954" s="31">
        <v>34098</v>
      </c>
      <c r="B1954">
        <v>528.97998046875</v>
      </c>
    </row>
    <row r="1955" spans="1:2" x14ac:dyDescent="0.25">
      <c r="A1955" s="31">
        <v>34099</v>
      </c>
      <c r="B1955">
        <v>529.8599853515625</v>
      </c>
    </row>
    <row r="1956" spans="1:2" x14ac:dyDescent="0.25">
      <c r="A1956" s="31">
        <v>34100</v>
      </c>
      <c r="B1956">
        <v>531.760009765625</v>
      </c>
    </row>
    <row r="1957" spans="1:2" x14ac:dyDescent="0.25">
      <c r="A1957" s="31">
        <v>34101</v>
      </c>
      <c r="B1957">
        <v>532.30999755859375</v>
      </c>
    </row>
    <row r="1958" spans="1:2" x14ac:dyDescent="0.25">
      <c r="A1958" s="31">
        <v>34102</v>
      </c>
      <c r="B1958">
        <v>525.67999267578125</v>
      </c>
    </row>
    <row r="1959" spans="1:2" x14ac:dyDescent="0.25">
      <c r="A1959" s="31">
        <v>34103</v>
      </c>
      <c r="B1959">
        <v>526.3699951171875</v>
      </c>
    </row>
    <row r="1960" spans="1:2" x14ac:dyDescent="0.25">
      <c r="A1960" s="31">
        <v>34104</v>
      </c>
      <c r="B1960">
        <v>526.3699951171875</v>
      </c>
    </row>
    <row r="1961" spans="1:2" x14ac:dyDescent="0.25">
      <c r="A1961" s="31">
        <v>34105</v>
      </c>
      <c r="B1961">
        <v>526.3699951171875</v>
      </c>
    </row>
    <row r="1962" spans="1:2" x14ac:dyDescent="0.25">
      <c r="A1962" s="31">
        <v>34106</v>
      </c>
      <c r="B1962">
        <v>527.469970703125</v>
      </c>
    </row>
    <row r="1963" spans="1:2" x14ac:dyDescent="0.25">
      <c r="A1963" s="31">
        <v>34107</v>
      </c>
      <c r="B1963">
        <v>527.489990234375</v>
      </c>
    </row>
    <row r="1964" spans="1:2" x14ac:dyDescent="0.25">
      <c r="A1964" s="31">
        <v>34108</v>
      </c>
      <c r="B1964">
        <v>536.20001220703125</v>
      </c>
    </row>
    <row r="1965" spans="1:2" x14ac:dyDescent="0.25">
      <c r="A1965" s="31">
        <v>34109</v>
      </c>
      <c r="B1965">
        <v>539.84002685546875</v>
      </c>
    </row>
    <row r="1966" spans="1:2" x14ac:dyDescent="0.25">
      <c r="A1966" s="31">
        <v>34110</v>
      </c>
      <c r="B1966">
        <v>534.15997314453125</v>
      </c>
    </row>
    <row r="1967" spans="1:2" x14ac:dyDescent="0.25">
      <c r="A1967" s="31">
        <v>34111</v>
      </c>
      <c r="B1967">
        <v>534.15997314453125</v>
      </c>
    </row>
    <row r="1968" spans="1:2" x14ac:dyDescent="0.25">
      <c r="A1968" s="31">
        <v>34112</v>
      </c>
      <c r="B1968">
        <v>534.15997314453125</v>
      </c>
    </row>
    <row r="1969" spans="1:2" x14ac:dyDescent="0.25">
      <c r="A1969" s="31">
        <v>34113</v>
      </c>
      <c r="B1969">
        <v>536.8699951171875</v>
      </c>
    </row>
    <row r="1970" spans="1:2" x14ac:dyDescent="0.25">
      <c r="A1970" s="31">
        <v>34114</v>
      </c>
      <c r="B1970">
        <v>538.02001953125</v>
      </c>
    </row>
    <row r="1971" spans="1:2" x14ac:dyDescent="0.25">
      <c r="A1971" s="31">
        <v>34115</v>
      </c>
      <c r="B1971">
        <v>543.53997802734375</v>
      </c>
    </row>
    <row r="1972" spans="1:2" x14ac:dyDescent="0.25">
      <c r="A1972" s="31">
        <v>34116</v>
      </c>
      <c r="B1972">
        <v>542.32000732421875</v>
      </c>
    </row>
    <row r="1973" spans="1:2" x14ac:dyDescent="0.25">
      <c r="A1973" s="31">
        <v>34117</v>
      </c>
      <c r="B1973">
        <v>539.760009765625</v>
      </c>
    </row>
    <row r="1974" spans="1:2" x14ac:dyDescent="0.25">
      <c r="A1974" s="31">
        <v>34118</v>
      </c>
      <c r="B1974">
        <v>539.760009765625</v>
      </c>
    </row>
    <row r="1975" spans="1:2" x14ac:dyDescent="0.25">
      <c r="A1975" s="31">
        <v>34119</v>
      </c>
      <c r="B1975">
        <v>539.760009765625</v>
      </c>
    </row>
    <row r="1976" spans="1:2" x14ac:dyDescent="0.25">
      <c r="A1976" s="31">
        <v>34120</v>
      </c>
      <c r="B1976">
        <v>539.760009765625</v>
      </c>
    </row>
    <row r="1977" spans="1:2" x14ac:dyDescent="0.25">
      <c r="A1977" s="31">
        <v>34121</v>
      </c>
      <c r="B1977">
        <v>544.20001220703125</v>
      </c>
    </row>
    <row r="1978" spans="1:2" x14ac:dyDescent="0.25">
      <c r="A1978" s="31">
        <v>34122</v>
      </c>
      <c r="B1978">
        <v>544.40997314453125</v>
      </c>
    </row>
    <row r="1979" spans="1:2" x14ac:dyDescent="0.25">
      <c r="A1979" s="31">
        <v>34123</v>
      </c>
      <c r="B1979">
        <v>542.82000732421875</v>
      </c>
    </row>
    <row r="1980" spans="1:2" x14ac:dyDescent="0.25">
      <c r="A1980" s="31">
        <v>34124</v>
      </c>
      <c r="B1980">
        <v>539.92999267578125</v>
      </c>
    </row>
    <row r="1981" spans="1:2" x14ac:dyDescent="0.25">
      <c r="A1981" s="31">
        <v>34125</v>
      </c>
      <c r="B1981">
        <v>539.92999267578125</v>
      </c>
    </row>
    <row r="1982" spans="1:2" x14ac:dyDescent="0.25">
      <c r="A1982" s="31">
        <v>34126</v>
      </c>
      <c r="B1982">
        <v>539.92999267578125</v>
      </c>
    </row>
    <row r="1983" spans="1:2" x14ac:dyDescent="0.25">
      <c r="A1983" s="31">
        <v>34127</v>
      </c>
      <c r="B1983">
        <v>537.1500244140625</v>
      </c>
    </row>
    <row r="1984" spans="1:2" x14ac:dyDescent="0.25">
      <c r="A1984" s="31">
        <v>34128</v>
      </c>
      <c r="B1984">
        <v>533.6099853515625</v>
      </c>
    </row>
    <row r="1985" spans="1:2" x14ac:dyDescent="0.25">
      <c r="A1985" s="31">
        <v>34129</v>
      </c>
      <c r="B1985">
        <v>535.1099853515625</v>
      </c>
    </row>
    <row r="1986" spans="1:2" x14ac:dyDescent="0.25">
      <c r="A1986" s="31">
        <v>34130</v>
      </c>
      <c r="B1986">
        <v>534.6500244140625</v>
      </c>
    </row>
    <row r="1987" spans="1:2" x14ac:dyDescent="0.25">
      <c r="A1987" s="31">
        <v>34131</v>
      </c>
      <c r="B1987">
        <v>536.91998291015625</v>
      </c>
    </row>
    <row r="1988" spans="1:2" x14ac:dyDescent="0.25">
      <c r="A1988" s="31">
        <v>34132</v>
      </c>
      <c r="B1988">
        <v>536.91998291015625</v>
      </c>
    </row>
    <row r="1989" spans="1:2" x14ac:dyDescent="0.25">
      <c r="A1989" s="31">
        <v>34133</v>
      </c>
      <c r="B1989">
        <v>536.91998291015625</v>
      </c>
    </row>
    <row r="1990" spans="1:2" x14ac:dyDescent="0.25">
      <c r="A1990" s="31">
        <v>34134</v>
      </c>
      <c r="B1990">
        <v>537.489990234375</v>
      </c>
    </row>
    <row r="1991" spans="1:2" x14ac:dyDescent="0.25">
      <c r="A1991" s="31">
        <v>34135</v>
      </c>
      <c r="B1991">
        <v>535.78997802734375</v>
      </c>
    </row>
    <row r="1992" spans="1:2" x14ac:dyDescent="0.25">
      <c r="A1992" s="31">
        <v>34136</v>
      </c>
      <c r="B1992">
        <v>537.20001220703125</v>
      </c>
    </row>
    <row r="1993" spans="1:2" x14ac:dyDescent="0.25">
      <c r="A1993" s="31">
        <v>34137</v>
      </c>
      <c r="B1993">
        <v>538.54998779296875</v>
      </c>
    </row>
    <row r="1994" spans="1:2" x14ac:dyDescent="0.25">
      <c r="A1994" s="31">
        <v>34138</v>
      </c>
      <c r="B1994">
        <v>532.719970703125</v>
      </c>
    </row>
    <row r="1995" spans="1:2" x14ac:dyDescent="0.25">
      <c r="A1995" s="31">
        <v>34139</v>
      </c>
      <c r="B1995">
        <v>532.719970703125</v>
      </c>
    </row>
    <row r="1996" spans="1:2" x14ac:dyDescent="0.25">
      <c r="A1996" s="31">
        <v>34140</v>
      </c>
      <c r="B1996">
        <v>532.719970703125</v>
      </c>
    </row>
    <row r="1997" spans="1:2" x14ac:dyDescent="0.25">
      <c r="A1997" s="31">
        <v>34141</v>
      </c>
      <c r="B1997">
        <v>535.780029296875</v>
      </c>
    </row>
    <row r="1998" spans="1:2" x14ac:dyDescent="0.25">
      <c r="A1998" s="31">
        <v>34142</v>
      </c>
      <c r="B1998">
        <v>535.42999267578125</v>
      </c>
    </row>
    <row r="1999" spans="1:2" x14ac:dyDescent="0.25">
      <c r="A1999" s="31">
        <v>34143</v>
      </c>
      <c r="B1999">
        <v>532.1400146484375</v>
      </c>
    </row>
    <row r="2000" spans="1:2" x14ac:dyDescent="0.25">
      <c r="A2000" s="31">
        <v>34144</v>
      </c>
      <c r="B2000">
        <v>536.52001953125</v>
      </c>
    </row>
    <row r="2001" spans="1:2" x14ac:dyDescent="0.25">
      <c r="A2001" s="31">
        <v>34145</v>
      </c>
      <c r="B2001">
        <v>537.70001220703125</v>
      </c>
    </row>
    <row r="2002" spans="1:2" x14ac:dyDescent="0.25">
      <c r="A2002" s="31">
        <v>34146</v>
      </c>
      <c r="B2002">
        <v>537.70001220703125</v>
      </c>
    </row>
    <row r="2003" spans="1:2" x14ac:dyDescent="0.25">
      <c r="A2003" s="31">
        <v>34147</v>
      </c>
      <c r="B2003">
        <v>537.70001220703125</v>
      </c>
    </row>
    <row r="2004" spans="1:2" x14ac:dyDescent="0.25">
      <c r="A2004" s="31">
        <v>34148</v>
      </c>
      <c r="B2004">
        <v>542.9000244140625</v>
      </c>
    </row>
    <row r="2005" spans="1:2" x14ac:dyDescent="0.25">
      <c r="A2005" s="31">
        <v>34149</v>
      </c>
      <c r="B2005">
        <v>541.530029296875</v>
      </c>
    </row>
    <row r="2006" spans="1:2" x14ac:dyDescent="0.25">
      <c r="A2006" s="31">
        <v>34150</v>
      </c>
      <c r="B2006">
        <v>541.34002685546875</v>
      </c>
    </row>
    <row r="2007" spans="1:2" x14ac:dyDescent="0.25">
      <c r="A2007" s="31">
        <v>34151</v>
      </c>
      <c r="B2007">
        <v>539.55999755859375</v>
      </c>
    </row>
    <row r="2008" spans="1:2" x14ac:dyDescent="0.25">
      <c r="A2008" s="31">
        <v>34152</v>
      </c>
      <c r="B2008">
        <v>536.010009765625</v>
      </c>
    </row>
    <row r="2009" spans="1:2" x14ac:dyDescent="0.25">
      <c r="A2009" s="31">
        <v>34153</v>
      </c>
      <c r="B2009">
        <v>536.010009765625</v>
      </c>
    </row>
    <row r="2010" spans="1:2" x14ac:dyDescent="0.25">
      <c r="A2010" s="31">
        <v>34154</v>
      </c>
      <c r="B2010">
        <v>536.010009765625</v>
      </c>
    </row>
    <row r="2011" spans="1:2" x14ac:dyDescent="0.25">
      <c r="A2011" s="31">
        <v>34155</v>
      </c>
      <c r="B2011">
        <v>536.010009765625</v>
      </c>
    </row>
    <row r="2012" spans="1:2" x14ac:dyDescent="0.25">
      <c r="A2012" s="31">
        <v>34156</v>
      </c>
      <c r="B2012">
        <v>530.739990234375</v>
      </c>
    </row>
    <row r="2013" spans="1:2" x14ac:dyDescent="0.25">
      <c r="A2013" s="31">
        <v>34157</v>
      </c>
      <c r="B2013">
        <v>532.42999267578125</v>
      </c>
    </row>
    <row r="2014" spans="1:2" x14ac:dyDescent="0.25">
      <c r="A2014" s="31">
        <v>34158</v>
      </c>
      <c r="B2014">
        <v>539.40997314453125</v>
      </c>
    </row>
    <row r="2015" spans="1:2" x14ac:dyDescent="0.25">
      <c r="A2015" s="31">
        <v>34159</v>
      </c>
      <c r="B2015">
        <v>538.84002685546875</v>
      </c>
    </row>
    <row r="2016" spans="1:2" x14ac:dyDescent="0.25">
      <c r="A2016" s="31">
        <v>34160</v>
      </c>
      <c r="B2016">
        <v>538.84002685546875</v>
      </c>
    </row>
    <row r="2017" spans="1:2" x14ac:dyDescent="0.25">
      <c r="A2017" s="31">
        <v>34161</v>
      </c>
      <c r="B2017">
        <v>538.84002685546875</v>
      </c>
    </row>
    <row r="2018" spans="1:2" x14ac:dyDescent="0.25">
      <c r="A2018" s="31">
        <v>34162</v>
      </c>
      <c r="B2018">
        <v>539.8699951171875</v>
      </c>
    </row>
    <row r="2019" spans="1:2" x14ac:dyDescent="0.25">
      <c r="A2019" s="31">
        <v>34163</v>
      </c>
      <c r="B2019">
        <v>538.79998779296875</v>
      </c>
    </row>
    <row r="2020" spans="1:2" x14ac:dyDescent="0.25">
      <c r="A2020" s="31">
        <v>34164</v>
      </c>
      <c r="B2020">
        <v>541.21002197265625</v>
      </c>
    </row>
    <row r="2021" spans="1:2" x14ac:dyDescent="0.25">
      <c r="A2021" s="31">
        <v>34165</v>
      </c>
      <c r="B2021">
        <v>540.21002197265625</v>
      </c>
    </row>
    <row r="2022" spans="1:2" x14ac:dyDescent="0.25">
      <c r="A2022" s="31">
        <v>34166</v>
      </c>
      <c r="B2022">
        <v>536.03997802734375</v>
      </c>
    </row>
    <row r="2023" spans="1:2" x14ac:dyDescent="0.25">
      <c r="A2023" s="31">
        <v>34167</v>
      </c>
      <c r="B2023">
        <v>536.03997802734375</v>
      </c>
    </row>
    <row r="2024" spans="1:2" x14ac:dyDescent="0.25">
      <c r="A2024" s="31">
        <v>34168</v>
      </c>
      <c r="B2024">
        <v>536.03997802734375</v>
      </c>
    </row>
    <row r="2025" spans="1:2" x14ac:dyDescent="0.25">
      <c r="A2025" s="31">
        <v>34169</v>
      </c>
      <c r="B2025">
        <v>536.42999267578125</v>
      </c>
    </row>
    <row r="2026" spans="1:2" x14ac:dyDescent="0.25">
      <c r="A2026" s="31">
        <v>34170</v>
      </c>
      <c r="B2026">
        <v>537.989990234375</v>
      </c>
    </row>
    <row r="2027" spans="1:2" x14ac:dyDescent="0.25">
      <c r="A2027" s="31">
        <v>34171</v>
      </c>
      <c r="B2027">
        <v>537.84002685546875</v>
      </c>
    </row>
    <row r="2028" spans="1:2" x14ac:dyDescent="0.25">
      <c r="A2028" s="31">
        <v>34172</v>
      </c>
      <c r="B2028">
        <v>534.6300048828125</v>
      </c>
    </row>
    <row r="2029" spans="1:2" x14ac:dyDescent="0.25">
      <c r="A2029" s="31">
        <v>34173</v>
      </c>
      <c r="B2029">
        <v>537.739990234375</v>
      </c>
    </row>
    <row r="2030" spans="1:2" x14ac:dyDescent="0.25">
      <c r="A2030" s="31">
        <v>34174</v>
      </c>
      <c r="B2030">
        <v>537.739990234375</v>
      </c>
    </row>
    <row r="2031" spans="1:2" x14ac:dyDescent="0.25">
      <c r="A2031" s="31">
        <v>34175</v>
      </c>
      <c r="B2031">
        <v>537.739990234375</v>
      </c>
    </row>
    <row r="2032" spans="1:2" x14ac:dyDescent="0.25">
      <c r="A2032" s="31">
        <v>34176</v>
      </c>
      <c r="B2032">
        <v>540.219970703125</v>
      </c>
    </row>
    <row r="2033" spans="1:2" x14ac:dyDescent="0.25">
      <c r="A2033" s="31">
        <v>34177</v>
      </c>
      <c r="B2033">
        <v>539.28997802734375</v>
      </c>
    </row>
    <row r="2034" spans="1:2" x14ac:dyDescent="0.25">
      <c r="A2034" s="31">
        <v>34178</v>
      </c>
      <c r="B2034">
        <v>538.030029296875</v>
      </c>
    </row>
    <row r="2035" spans="1:2" x14ac:dyDescent="0.25">
      <c r="A2035" s="31">
        <v>34179</v>
      </c>
      <c r="B2035">
        <v>541.70001220703125</v>
      </c>
    </row>
    <row r="2036" spans="1:2" x14ac:dyDescent="0.25">
      <c r="A2036" s="31">
        <v>34180</v>
      </c>
      <c r="B2036">
        <v>539.15997314453125</v>
      </c>
    </row>
    <row r="2037" spans="1:2" x14ac:dyDescent="0.25">
      <c r="A2037" s="31">
        <v>34181</v>
      </c>
      <c r="B2037">
        <v>539.15997314453125</v>
      </c>
    </row>
    <row r="2038" spans="1:2" x14ac:dyDescent="0.25">
      <c r="A2038" s="31">
        <v>34182</v>
      </c>
      <c r="B2038">
        <v>539.15997314453125</v>
      </c>
    </row>
    <row r="2039" spans="1:2" x14ac:dyDescent="0.25">
      <c r="A2039" s="31">
        <v>34183</v>
      </c>
      <c r="B2039">
        <v>541.75</v>
      </c>
    </row>
    <row r="2040" spans="1:2" x14ac:dyDescent="0.25">
      <c r="A2040" s="31">
        <v>34184</v>
      </c>
      <c r="B2040">
        <v>540.8900146484375</v>
      </c>
    </row>
    <row r="2041" spans="1:2" x14ac:dyDescent="0.25">
      <c r="A2041" s="31">
        <v>34185</v>
      </c>
      <c r="B2041">
        <v>540.05999755859375</v>
      </c>
    </row>
    <row r="2042" spans="1:2" x14ac:dyDescent="0.25">
      <c r="A2042" s="31">
        <v>34186</v>
      </c>
      <c r="B2042">
        <v>539.6500244140625</v>
      </c>
    </row>
    <row r="2043" spans="1:2" x14ac:dyDescent="0.25">
      <c r="A2043" s="31">
        <v>34187</v>
      </c>
      <c r="B2043">
        <v>540.34002685546875</v>
      </c>
    </row>
    <row r="2044" spans="1:2" x14ac:dyDescent="0.25">
      <c r="A2044" s="31">
        <v>34188</v>
      </c>
      <c r="B2044">
        <v>540.34002685546875</v>
      </c>
    </row>
    <row r="2045" spans="1:2" x14ac:dyDescent="0.25">
      <c r="A2045" s="31">
        <v>34189</v>
      </c>
      <c r="B2045">
        <v>540.34002685546875</v>
      </c>
    </row>
    <row r="2046" spans="1:2" x14ac:dyDescent="0.25">
      <c r="A2046" s="31">
        <v>34190</v>
      </c>
      <c r="B2046">
        <v>543.21002197265625</v>
      </c>
    </row>
    <row r="2047" spans="1:2" x14ac:dyDescent="0.25">
      <c r="A2047" s="31">
        <v>34191</v>
      </c>
      <c r="B2047">
        <v>541.719970703125</v>
      </c>
    </row>
    <row r="2048" spans="1:2" x14ac:dyDescent="0.25">
      <c r="A2048" s="31">
        <v>34192</v>
      </c>
      <c r="B2048">
        <v>542.969970703125</v>
      </c>
    </row>
    <row r="2049" spans="1:2" x14ac:dyDescent="0.25">
      <c r="A2049" s="31">
        <v>34193</v>
      </c>
      <c r="B2049">
        <v>541.20001220703125</v>
      </c>
    </row>
    <row r="2050" spans="1:2" x14ac:dyDescent="0.25">
      <c r="A2050" s="31">
        <v>34194</v>
      </c>
      <c r="B2050">
        <v>542.65997314453125</v>
      </c>
    </row>
    <row r="2051" spans="1:2" x14ac:dyDescent="0.25">
      <c r="A2051" s="31">
        <v>34195</v>
      </c>
      <c r="B2051">
        <v>542.65997314453125</v>
      </c>
    </row>
    <row r="2052" spans="1:2" x14ac:dyDescent="0.25">
      <c r="A2052" s="31">
        <v>34196</v>
      </c>
      <c r="B2052">
        <v>542.65997314453125</v>
      </c>
    </row>
    <row r="2053" spans="1:2" x14ac:dyDescent="0.25">
      <c r="A2053" s="31">
        <v>34197</v>
      </c>
      <c r="B2053">
        <v>545.5</v>
      </c>
    </row>
    <row r="2054" spans="1:2" x14ac:dyDescent="0.25">
      <c r="A2054" s="31">
        <v>34198</v>
      </c>
      <c r="B2054">
        <v>546.5</v>
      </c>
    </row>
    <row r="2055" spans="1:2" x14ac:dyDescent="0.25">
      <c r="A2055" s="31">
        <v>34199</v>
      </c>
      <c r="B2055">
        <v>550.02001953125</v>
      </c>
    </row>
    <row r="2056" spans="1:2" x14ac:dyDescent="0.25">
      <c r="A2056" s="31">
        <v>34200</v>
      </c>
      <c r="B2056">
        <v>550.530029296875</v>
      </c>
    </row>
    <row r="2057" spans="1:2" x14ac:dyDescent="0.25">
      <c r="A2057" s="31">
        <v>34201</v>
      </c>
      <c r="B2057">
        <v>550.219970703125</v>
      </c>
    </row>
    <row r="2058" spans="1:2" x14ac:dyDescent="0.25">
      <c r="A2058" s="31">
        <v>34202</v>
      </c>
      <c r="B2058">
        <v>550.219970703125</v>
      </c>
    </row>
    <row r="2059" spans="1:2" x14ac:dyDescent="0.25">
      <c r="A2059" s="31">
        <v>34203</v>
      </c>
      <c r="B2059">
        <v>550.219970703125</v>
      </c>
    </row>
    <row r="2060" spans="1:2" x14ac:dyDescent="0.25">
      <c r="A2060" s="31">
        <v>34204</v>
      </c>
      <c r="B2060">
        <v>549.1500244140625</v>
      </c>
    </row>
    <row r="2061" spans="1:2" x14ac:dyDescent="0.25">
      <c r="A2061" s="31">
        <v>34205</v>
      </c>
      <c r="B2061">
        <v>554.6500244140625</v>
      </c>
    </row>
    <row r="2062" spans="1:2" x14ac:dyDescent="0.25">
      <c r="A2062" s="31">
        <v>34206</v>
      </c>
      <c r="B2062">
        <v>555.15997314453125</v>
      </c>
    </row>
    <row r="2063" spans="1:2" x14ac:dyDescent="0.25">
      <c r="A2063" s="31">
        <v>34207</v>
      </c>
      <c r="B2063">
        <v>556.3800048828125</v>
      </c>
    </row>
    <row r="2064" spans="1:2" x14ac:dyDescent="0.25">
      <c r="A2064" s="31">
        <v>34208</v>
      </c>
      <c r="B2064">
        <v>555.780029296875</v>
      </c>
    </row>
    <row r="2065" spans="1:2" x14ac:dyDescent="0.25">
      <c r="A2065" s="31">
        <v>34209</v>
      </c>
      <c r="B2065">
        <v>555.780029296875</v>
      </c>
    </row>
    <row r="2066" spans="1:2" x14ac:dyDescent="0.25">
      <c r="A2066" s="31">
        <v>34210</v>
      </c>
      <c r="B2066">
        <v>555.780029296875</v>
      </c>
    </row>
    <row r="2067" spans="1:2" x14ac:dyDescent="0.25">
      <c r="A2067" s="31">
        <v>34211</v>
      </c>
      <c r="B2067">
        <v>557.530029296875</v>
      </c>
    </row>
    <row r="2068" spans="1:2" x14ac:dyDescent="0.25">
      <c r="A2068" s="31">
        <v>34212</v>
      </c>
      <c r="B2068">
        <v>559.6199951171875</v>
      </c>
    </row>
    <row r="2069" spans="1:2" x14ac:dyDescent="0.25">
      <c r="A2069" s="31">
        <v>34213</v>
      </c>
      <c r="B2069">
        <v>559.20001220703125</v>
      </c>
    </row>
    <row r="2070" spans="1:2" x14ac:dyDescent="0.25">
      <c r="A2070" s="31">
        <v>34214</v>
      </c>
      <c r="B2070">
        <v>557.030029296875</v>
      </c>
    </row>
    <row r="2071" spans="1:2" x14ac:dyDescent="0.25">
      <c r="A2071" s="31">
        <v>34215</v>
      </c>
      <c r="B2071">
        <v>557.16998291015625</v>
      </c>
    </row>
    <row r="2072" spans="1:2" x14ac:dyDescent="0.25">
      <c r="A2072" s="31">
        <v>34216</v>
      </c>
      <c r="B2072">
        <v>557.16998291015625</v>
      </c>
    </row>
    <row r="2073" spans="1:2" x14ac:dyDescent="0.25">
      <c r="A2073" s="31">
        <v>34217</v>
      </c>
      <c r="B2073">
        <v>557.16998291015625</v>
      </c>
    </row>
    <row r="2074" spans="1:2" x14ac:dyDescent="0.25">
      <c r="A2074" s="31">
        <v>34218</v>
      </c>
      <c r="B2074">
        <v>557.16998291015625</v>
      </c>
    </row>
    <row r="2075" spans="1:2" x14ac:dyDescent="0.25">
      <c r="A2075" s="31">
        <v>34219</v>
      </c>
      <c r="B2075">
        <v>553.780029296875</v>
      </c>
    </row>
    <row r="2076" spans="1:2" x14ac:dyDescent="0.25">
      <c r="A2076" s="31">
        <v>34220</v>
      </c>
      <c r="B2076">
        <v>551.53997802734375</v>
      </c>
    </row>
    <row r="2077" spans="1:2" x14ac:dyDescent="0.25">
      <c r="A2077" s="31">
        <v>34221</v>
      </c>
      <c r="B2077">
        <v>552.78997802734375</v>
      </c>
    </row>
    <row r="2078" spans="1:2" x14ac:dyDescent="0.25">
      <c r="A2078" s="31">
        <v>34222</v>
      </c>
      <c r="B2078">
        <v>557.9000244140625</v>
      </c>
    </row>
    <row r="2079" spans="1:2" x14ac:dyDescent="0.25">
      <c r="A2079" s="31">
        <v>34223</v>
      </c>
      <c r="B2079">
        <v>557.9000244140625</v>
      </c>
    </row>
    <row r="2080" spans="1:2" x14ac:dyDescent="0.25">
      <c r="A2080" s="31">
        <v>34224</v>
      </c>
      <c r="B2080">
        <v>557.9000244140625</v>
      </c>
    </row>
    <row r="2081" spans="1:2" x14ac:dyDescent="0.25">
      <c r="A2081" s="31">
        <v>34225</v>
      </c>
      <c r="B2081">
        <v>558.530029296875</v>
      </c>
    </row>
    <row r="2082" spans="1:2" x14ac:dyDescent="0.25">
      <c r="A2082" s="31">
        <v>34226</v>
      </c>
      <c r="B2082">
        <v>555.94000244140625</v>
      </c>
    </row>
    <row r="2083" spans="1:2" x14ac:dyDescent="0.25">
      <c r="A2083" s="31">
        <v>34227</v>
      </c>
      <c r="B2083">
        <v>558.030029296875</v>
      </c>
    </row>
    <row r="2084" spans="1:2" x14ac:dyDescent="0.25">
      <c r="A2084" s="31">
        <v>34228</v>
      </c>
      <c r="B2084">
        <v>555.42999267578125</v>
      </c>
    </row>
    <row r="2085" spans="1:2" x14ac:dyDescent="0.25">
      <c r="A2085" s="31">
        <v>34229</v>
      </c>
      <c r="B2085">
        <v>554.70001220703125</v>
      </c>
    </row>
    <row r="2086" spans="1:2" x14ac:dyDescent="0.25">
      <c r="A2086" s="31">
        <v>34230</v>
      </c>
      <c r="B2086">
        <v>554.70001220703125</v>
      </c>
    </row>
    <row r="2087" spans="1:2" x14ac:dyDescent="0.25">
      <c r="A2087" s="31">
        <v>34231</v>
      </c>
      <c r="B2087">
        <v>554.70001220703125</v>
      </c>
    </row>
    <row r="2088" spans="1:2" x14ac:dyDescent="0.25">
      <c r="A2088" s="31">
        <v>34232</v>
      </c>
      <c r="B2088">
        <v>550.239990234375</v>
      </c>
    </row>
    <row r="2089" spans="1:2" x14ac:dyDescent="0.25">
      <c r="A2089" s="31">
        <v>34233</v>
      </c>
      <c r="B2089">
        <v>547.70001220703125</v>
      </c>
    </row>
    <row r="2090" spans="1:2" x14ac:dyDescent="0.25">
      <c r="A2090" s="31">
        <v>34234</v>
      </c>
      <c r="B2090">
        <v>551.6400146484375</v>
      </c>
    </row>
    <row r="2091" spans="1:2" x14ac:dyDescent="0.25">
      <c r="A2091" s="31">
        <v>34235</v>
      </c>
      <c r="B2091">
        <v>553.5</v>
      </c>
    </row>
    <row r="2092" spans="1:2" x14ac:dyDescent="0.25">
      <c r="A2092" s="31">
        <v>34236</v>
      </c>
      <c r="B2092">
        <v>553.6099853515625</v>
      </c>
    </row>
    <row r="2093" spans="1:2" x14ac:dyDescent="0.25">
      <c r="A2093" s="31">
        <v>34237</v>
      </c>
      <c r="B2093">
        <v>553.6099853515625</v>
      </c>
    </row>
    <row r="2094" spans="1:2" x14ac:dyDescent="0.25">
      <c r="A2094" s="31">
        <v>34238</v>
      </c>
      <c r="B2094">
        <v>553.6099853515625</v>
      </c>
    </row>
    <row r="2095" spans="1:2" x14ac:dyDescent="0.25">
      <c r="A2095" s="31">
        <v>34239</v>
      </c>
      <c r="B2095">
        <v>558.72998046875</v>
      </c>
    </row>
    <row r="2096" spans="1:2" x14ac:dyDescent="0.25">
      <c r="A2096" s="31">
        <v>34240</v>
      </c>
      <c r="B2096">
        <v>558.40997314453125</v>
      </c>
    </row>
    <row r="2097" spans="1:2" x14ac:dyDescent="0.25">
      <c r="A2097" s="31">
        <v>34241</v>
      </c>
      <c r="B2097">
        <v>556.72998046875</v>
      </c>
    </row>
    <row r="2098" spans="1:2" x14ac:dyDescent="0.25">
      <c r="A2098" s="31">
        <v>34242</v>
      </c>
      <c r="B2098">
        <v>555.33001708984375</v>
      </c>
    </row>
    <row r="2099" spans="1:2" x14ac:dyDescent="0.25">
      <c r="A2099" s="31">
        <v>34243</v>
      </c>
      <c r="B2099">
        <v>558.239990234375</v>
      </c>
    </row>
    <row r="2100" spans="1:2" x14ac:dyDescent="0.25">
      <c r="A2100" s="31">
        <v>34244</v>
      </c>
      <c r="B2100">
        <v>558.239990234375</v>
      </c>
    </row>
    <row r="2101" spans="1:2" x14ac:dyDescent="0.25">
      <c r="A2101" s="31">
        <v>34245</v>
      </c>
      <c r="B2101">
        <v>558.239990234375</v>
      </c>
    </row>
    <row r="2102" spans="1:2" x14ac:dyDescent="0.25">
      <c r="A2102" s="31">
        <v>34246</v>
      </c>
      <c r="B2102">
        <v>558.530029296875</v>
      </c>
    </row>
    <row r="2103" spans="1:2" x14ac:dyDescent="0.25">
      <c r="A2103" s="31">
        <v>34247</v>
      </c>
      <c r="B2103">
        <v>558.4000244140625</v>
      </c>
    </row>
    <row r="2104" spans="1:2" x14ac:dyDescent="0.25">
      <c r="A2104" s="31">
        <v>34248</v>
      </c>
      <c r="B2104">
        <v>557.84002685546875</v>
      </c>
    </row>
    <row r="2105" spans="1:2" x14ac:dyDescent="0.25">
      <c r="A2105" s="31">
        <v>34249</v>
      </c>
      <c r="B2105">
        <v>555.969970703125</v>
      </c>
    </row>
    <row r="2106" spans="1:2" x14ac:dyDescent="0.25">
      <c r="A2106" s="31">
        <v>34250</v>
      </c>
      <c r="B2106">
        <v>557.3900146484375</v>
      </c>
    </row>
    <row r="2107" spans="1:2" x14ac:dyDescent="0.25">
      <c r="A2107" s="31">
        <v>34251</v>
      </c>
      <c r="B2107">
        <v>557.3900146484375</v>
      </c>
    </row>
    <row r="2108" spans="1:2" x14ac:dyDescent="0.25">
      <c r="A2108" s="31">
        <v>34252</v>
      </c>
      <c r="B2108">
        <v>557.3900146484375</v>
      </c>
    </row>
    <row r="2109" spans="1:2" x14ac:dyDescent="0.25">
      <c r="A2109" s="31">
        <v>34253</v>
      </c>
      <c r="B2109">
        <v>558.08001708984375</v>
      </c>
    </row>
    <row r="2110" spans="1:2" x14ac:dyDescent="0.25">
      <c r="A2110" s="31">
        <v>34254</v>
      </c>
      <c r="B2110">
        <v>558.3699951171875</v>
      </c>
    </row>
    <row r="2111" spans="1:2" x14ac:dyDescent="0.25">
      <c r="A2111" s="31">
        <v>34255</v>
      </c>
      <c r="B2111">
        <v>558.82000732421875</v>
      </c>
    </row>
    <row r="2112" spans="1:2" x14ac:dyDescent="0.25">
      <c r="A2112" s="31">
        <v>34256</v>
      </c>
      <c r="B2112">
        <v>565.34002685546875</v>
      </c>
    </row>
    <row r="2113" spans="1:2" x14ac:dyDescent="0.25">
      <c r="A2113" s="31">
        <v>34257</v>
      </c>
      <c r="B2113">
        <v>568.57000732421875</v>
      </c>
    </row>
    <row r="2114" spans="1:2" x14ac:dyDescent="0.25">
      <c r="A2114" s="31">
        <v>34258</v>
      </c>
      <c r="B2114">
        <v>568.57000732421875</v>
      </c>
    </row>
    <row r="2115" spans="1:2" x14ac:dyDescent="0.25">
      <c r="A2115" s="31">
        <v>34259</v>
      </c>
      <c r="B2115">
        <v>568.57000732421875</v>
      </c>
    </row>
    <row r="2116" spans="1:2" x14ac:dyDescent="0.25">
      <c r="A2116" s="31">
        <v>34260</v>
      </c>
      <c r="B2116">
        <v>567.3599853515625</v>
      </c>
    </row>
    <row r="2117" spans="1:2" x14ac:dyDescent="0.25">
      <c r="A2117" s="31">
        <v>34261</v>
      </c>
      <c r="B2117">
        <v>564.66998291015625</v>
      </c>
    </row>
    <row r="2118" spans="1:2" x14ac:dyDescent="0.25">
      <c r="A2118" s="31">
        <v>34262</v>
      </c>
      <c r="B2118">
        <v>564.5</v>
      </c>
    </row>
    <row r="2119" spans="1:2" x14ac:dyDescent="0.25">
      <c r="A2119" s="31">
        <v>34263</v>
      </c>
      <c r="B2119">
        <v>563.6400146484375</v>
      </c>
    </row>
    <row r="2120" spans="1:2" x14ac:dyDescent="0.25">
      <c r="A2120" s="31">
        <v>34264</v>
      </c>
      <c r="B2120">
        <v>561.1099853515625</v>
      </c>
    </row>
    <row r="2121" spans="1:2" x14ac:dyDescent="0.25">
      <c r="A2121" s="31">
        <v>34265</v>
      </c>
      <c r="B2121">
        <v>561.1099853515625</v>
      </c>
    </row>
    <row r="2122" spans="1:2" x14ac:dyDescent="0.25">
      <c r="A2122" s="31">
        <v>34266</v>
      </c>
      <c r="B2122">
        <v>561.1099853515625</v>
      </c>
    </row>
    <row r="2123" spans="1:2" x14ac:dyDescent="0.25">
      <c r="A2123" s="31">
        <v>34267</v>
      </c>
      <c r="B2123">
        <v>562.32000732421875</v>
      </c>
    </row>
    <row r="2124" spans="1:2" x14ac:dyDescent="0.25">
      <c r="A2124" s="31">
        <v>34268</v>
      </c>
      <c r="B2124">
        <v>562.530029296875</v>
      </c>
    </row>
    <row r="2125" spans="1:2" x14ac:dyDescent="0.25">
      <c r="A2125" s="31">
        <v>34269</v>
      </c>
      <c r="B2125">
        <v>562.90997314453125</v>
      </c>
    </row>
    <row r="2126" spans="1:2" x14ac:dyDescent="0.25">
      <c r="A2126" s="31">
        <v>34270</v>
      </c>
      <c r="B2126">
        <v>566.69000244140625</v>
      </c>
    </row>
    <row r="2127" spans="1:2" x14ac:dyDescent="0.25">
      <c r="A2127" s="31">
        <v>34271</v>
      </c>
      <c r="B2127">
        <v>566.82000732421875</v>
      </c>
    </row>
    <row r="2128" spans="1:2" x14ac:dyDescent="0.25">
      <c r="A2128" s="31">
        <v>34272</v>
      </c>
      <c r="B2128">
        <v>566.82000732421875</v>
      </c>
    </row>
    <row r="2129" spans="1:2" x14ac:dyDescent="0.25">
      <c r="A2129" s="31">
        <v>34273</v>
      </c>
      <c r="B2129">
        <v>566.82000732421875</v>
      </c>
    </row>
    <row r="2130" spans="1:2" x14ac:dyDescent="0.25">
      <c r="A2130" s="31">
        <v>34274</v>
      </c>
      <c r="B2130">
        <v>568.489990234375</v>
      </c>
    </row>
    <row r="2131" spans="1:2" x14ac:dyDescent="0.25">
      <c r="A2131" s="31">
        <v>34275</v>
      </c>
      <c r="B2131">
        <v>567.8599853515625</v>
      </c>
    </row>
    <row r="2132" spans="1:2" x14ac:dyDescent="0.25">
      <c r="A2132" s="31">
        <v>34276</v>
      </c>
      <c r="B2132">
        <v>561.33001708984375</v>
      </c>
    </row>
    <row r="2133" spans="1:2" x14ac:dyDescent="0.25">
      <c r="A2133" s="31">
        <v>34277</v>
      </c>
      <c r="B2133">
        <v>554.82000732421875</v>
      </c>
    </row>
    <row r="2134" spans="1:2" x14ac:dyDescent="0.25">
      <c r="A2134" s="31">
        <v>34278</v>
      </c>
      <c r="B2134">
        <v>557.66998291015625</v>
      </c>
    </row>
    <row r="2135" spans="1:2" x14ac:dyDescent="0.25">
      <c r="A2135" s="31">
        <v>34279</v>
      </c>
      <c r="B2135">
        <v>557.66998291015625</v>
      </c>
    </row>
    <row r="2136" spans="1:2" x14ac:dyDescent="0.25">
      <c r="A2136" s="31">
        <v>34280</v>
      </c>
      <c r="B2136">
        <v>557.66998291015625</v>
      </c>
    </row>
    <row r="2137" spans="1:2" x14ac:dyDescent="0.25">
      <c r="A2137" s="31">
        <v>34281</v>
      </c>
      <c r="B2137">
        <v>558.55999755859375</v>
      </c>
    </row>
    <row r="2138" spans="1:2" x14ac:dyDescent="0.25">
      <c r="A2138" s="31">
        <v>34282</v>
      </c>
      <c r="B2138">
        <v>558.760009765625</v>
      </c>
    </row>
    <row r="2139" spans="1:2" x14ac:dyDescent="0.25">
      <c r="A2139" s="31">
        <v>34283</v>
      </c>
      <c r="B2139">
        <v>562.9000244140625</v>
      </c>
    </row>
    <row r="2140" spans="1:2" x14ac:dyDescent="0.25">
      <c r="A2140" s="31">
        <v>34284</v>
      </c>
      <c r="B2140">
        <v>561.59002685546875</v>
      </c>
    </row>
    <row r="2141" spans="1:2" x14ac:dyDescent="0.25">
      <c r="A2141" s="31">
        <v>34285</v>
      </c>
      <c r="B2141">
        <v>564.94000244140625</v>
      </c>
    </row>
    <row r="2142" spans="1:2" x14ac:dyDescent="0.25">
      <c r="A2142" s="31">
        <v>34286</v>
      </c>
      <c r="B2142">
        <v>564.94000244140625</v>
      </c>
    </row>
    <row r="2143" spans="1:2" x14ac:dyDescent="0.25">
      <c r="A2143" s="31">
        <v>34287</v>
      </c>
      <c r="B2143">
        <v>564.94000244140625</v>
      </c>
    </row>
    <row r="2144" spans="1:2" x14ac:dyDescent="0.25">
      <c r="A2144" s="31">
        <v>34288</v>
      </c>
      <c r="B2144">
        <v>563.1099853515625</v>
      </c>
    </row>
    <row r="2145" spans="1:2" x14ac:dyDescent="0.25">
      <c r="A2145" s="31">
        <v>34289</v>
      </c>
      <c r="B2145">
        <v>566.84002685546875</v>
      </c>
    </row>
    <row r="2146" spans="1:2" x14ac:dyDescent="0.25">
      <c r="A2146" s="31">
        <v>34290</v>
      </c>
      <c r="B2146">
        <v>564.530029296875</v>
      </c>
    </row>
    <row r="2147" spans="1:2" x14ac:dyDescent="0.25">
      <c r="A2147" s="31">
        <v>34291</v>
      </c>
      <c r="B2147">
        <v>563.0999755859375</v>
      </c>
    </row>
    <row r="2148" spans="1:2" x14ac:dyDescent="0.25">
      <c r="A2148" s="31">
        <v>34292</v>
      </c>
      <c r="B2148">
        <v>561.92999267578125</v>
      </c>
    </row>
    <row r="2149" spans="1:2" x14ac:dyDescent="0.25">
      <c r="A2149" s="31">
        <v>34293</v>
      </c>
      <c r="B2149">
        <v>561.92999267578125</v>
      </c>
    </row>
    <row r="2150" spans="1:2" x14ac:dyDescent="0.25">
      <c r="A2150" s="31">
        <v>34294</v>
      </c>
      <c r="B2150">
        <v>561.92999267578125</v>
      </c>
    </row>
    <row r="2151" spans="1:2" x14ac:dyDescent="0.25">
      <c r="A2151" s="31">
        <v>34295</v>
      </c>
      <c r="B2151">
        <v>557.739990234375</v>
      </c>
    </row>
    <row r="2152" spans="1:2" x14ac:dyDescent="0.25">
      <c r="A2152" s="31">
        <v>34296</v>
      </c>
      <c r="B2152">
        <v>560.1199951171875</v>
      </c>
    </row>
    <row r="2153" spans="1:2" x14ac:dyDescent="0.25">
      <c r="A2153" s="31">
        <v>34297</v>
      </c>
      <c r="B2153">
        <v>561.94000244140625</v>
      </c>
    </row>
    <row r="2154" spans="1:2" x14ac:dyDescent="0.25">
      <c r="A2154" s="31">
        <v>34298</v>
      </c>
      <c r="B2154">
        <v>561.94000244140625</v>
      </c>
    </row>
    <row r="2155" spans="1:2" x14ac:dyDescent="0.25">
      <c r="A2155" s="31">
        <v>34299</v>
      </c>
      <c r="B2155">
        <v>562.79998779296875</v>
      </c>
    </row>
    <row r="2156" spans="1:2" x14ac:dyDescent="0.25">
      <c r="A2156" s="31">
        <v>34300</v>
      </c>
      <c r="B2156">
        <v>562.79998779296875</v>
      </c>
    </row>
    <row r="2157" spans="1:2" x14ac:dyDescent="0.25">
      <c r="A2157" s="31">
        <v>34301</v>
      </c>
      <c r="B2157">
        <v>562.79998779296875</v>
      </c>
    </row>
    <row r="2158" spans="1:2" x14ac:dyDescent="0.25">
      <c r="A2158" s="31">
        <v>34302</v>
      </c>
      <c r="B2158">
        <v>561.5</v>
      </c>
    </row>
    <row r="2159" spans="1:2" x14ac:dyDescent="0.25">
      <c r="A2159" s="31">
        <v>34303</v>
      </c>
      <c r="B2159">
        <v>561.40997314453125</v>
      </c>
    </row>
    <row r="2160" spans="1:2" x14ac:dyDescent="0.25">
      <c r="A2160" s="31">
        <v>34304</v>
      </c>
      <c r="B2160">
        <v>561.58001708984375</v>
      </c>
    </row>
    <row r="2161" spans="1:2" x14ac:dyDescent="0.25">
      <c r="A2161" s="31">
        <v>34305</v>
      </c>
      <c r="B2161">
        <v>563.17999267578125</v>
      </c>
    </row>
    <row r="2162" spans="1:2" x14ac:dyDescent="0.25">
      <c r="A2162" s="31">
        <v>34306</v>
      </c>
      <c r="B2162">
        <v>565.34002685546875</v>
      </c>
    </row>
    <row r="2163" spans="1:2" x14ac:dyDescent="0.25">
      <c r="A2163" s="31">
        <v>34307</v>
      </c>
      <c r="B2163">
        <v>565.34002685546875</v>
      </c>
    </row>
    <row r="2164" spans="1:2" x14ac:dyDescent="0.25">
      <c r="A2164" s="31">
        <v>34308</v>
      </c>
      <c r="B2164">
        <v>565.34002685546875</v>
      </c>
    </row>
    <row r="2165" spans="1:2" x14ac:dyDescent="0.25">
      <c r="A2165" s="31">
        <v>34309</v>
      </c>
      <c r="B2165">
        <v>567.30999755859375</v>
      </c>
    </row>
    <row r="2166" spans="1:2" x14ac:dyDescent="0.25">
      <c r="A2166" s="31">
        <v>34310</v>
      </c>
      <c r="B2166">
        <v>567.75</v>
      </c>
    </row>
    <row r="2167" spans="1:2" x14ac:dyDescent="0.25">
      <c r="A2167" s="31">
        <v>34311</v>
      </c>
      <c r="B2167">
        <v>567.17999267578125</v>
      </c>
    </row>
    <row r="2168" spans="1:2" x14ac:dyDescent="0.25">
      <c r="A2168" s="31">
        <v>34312</v>
      </c>
      <c r="B2168">
        <v>564.80999755859375</v>
      </c>
    </row>
    <row r="2169" spans="1:2" x14ac:dyDescent="0.25">
      <c r="A2169" s="31">
        <v>34313</v>
      </c>
      <c r="B2169">
        <v>564.530029296875</v>
      </c>
    </row>
    <row r="2170" spans="1:2" x14ac:dyDescent="0.25">
      <c r="A2170" s="31">
        <v>34314</v>
      </c>
      <c r="B2170">
        <v>564.530029296875</v>
      </c>
    </row>
    <row r="2171" spans="1:2" x14ac:dyDescent="0.25">
      <c r="A2171" s="31">
        <v>34315</v>
      </c>
      <c r="B2171">
        <v>564.530029296875</v>
      </c>
    </row>
    <row r="2172" spans="1:2" x14ac:dyDescent="0.25">
      <c r="A2172" s="31">
        <v>34316</v>
      </c>
      <c r="B2172">
        <v>566.71002197265625</v>
      </c>
    </row>
    <row r="2173" spans="1:2" x14ac:dyDescent="0.25">
      <c r="A2173" s="31">
        <v>34317</v>
      </c>
      <c r="B2173">
        <v>563.53997802734375</v>
      </c>
    </row>
    <row r="2174" spans="1:2" x14ac:dyDescent="0.25">
      <c r="A2174" s="31">
        <v>34318</v>
      </c>
      <c r="B2174">
        <v>562.07000732421875</v>
      </c>
    </row>
    <row r="2175" spans="1:2" x14ac:dyDescent="0.25">
      <c r="A2175" s="31">
        <v>34319</v>
      </c>
      <c r="B2175">
        <v>563.90997314453125</v>
      </c>
    </row>
    <row r="2176" spans="1:2" x14ac:dyDescent="0.25">
      <c r="A2176" s="31">
        <v>34320</v>
      </c>
      <c r="B2176">
        <v>567.6199951171875</v>
      </c>
    </row>
    <row r="2177" spans="1:2" x14ac:dyDescent="0.25">
      <c r="A2177" s="31">
        <v>34321</v>
      </c>
      <c r="B2177">
        <v>567.6199951171875</v>
      </c>
    </row>
    <row r="2178" spans="1:2" x14ac:dyDescent="0.25">
      <c r="A2178" s="31">
        <v>34322</v>
      </c>
      <c r="B2178">
        <v>567.6199951171875</v>
      </c>
    </row>
    <row r="2179" spans="1:2" x14ac:dyDescent="0.25">
      <c r="A2179" s="31">
        <v>34323</v>
      </c>
      <c r="B2179">
        <v>566.989990234375</v>
      </c>
    </row>
    <row r="2180" spans="1:2" x14ac:dyDescent="0.25">
      <c r="A2180" s="31">
        <v>34324</v>
      </c>
      <c r="B2180">
        <v>566.33001708984375</v>
      </c>
    </row>
    <row r="2181" spans="1:2" x14ac:dyDescent="0.25">
      <c r="A2181" s="31">
        <v>34325</v>
      </c>
      <c r="B2181">
        <v>568.78997802734375</v>
      </c>
    </row>
    <row r="2182" spans="1:2" x14ac:dyDescent="0.25">
      <c r="A2182" s="31">
        <v>34326</v>
      </c>
      <c r="B2182">
        <v>568.8699951171875</v>
      </c>
    </row>
    <row r="2183" spans="1:2" x14ac:dyDescent="0.25">
      <c r="A2183" s="31">
        <v>34327</v>
      </c>
      <c r="B2183">
        <v>568.8699951171875</v>
      </c>
    </row>
    <row r="2184" spans="1:2" x14ac:dyDescent="0.25">
      <c r="A2184" s="31">
        <v>34328</v>
      </c>
      <c r="B2184">
        <v>568.8699951171875</v>
      </c>
    </row>
    <row r="2185" spans="1:2" x14ac:dyDescent="0.25">
      <c r="A2185" s="31">
        <v>34329</v>
      </c>
      <c r="B2185">
        <v>568.8699951171875</v>
      </c>
    </row>
    <row r="2186" spans="1:2" x14ac:dyDescent="0.25">
      <c r="A2186" s="31">
        <v>34330</v>
      </c>
      <c r="B2186">
        <v>573.0999755859375</v>
      </c>
    </row>
    <row r="2187" spans="1:2" x14ac:dyDescent="0.25">
      <c r="A2187" s="31">
        <v>34331</v>
      </c>
      <c r="B2187">
        <v>573.5999755859375</v>
      </c>
    </row>
    <row r="2188" spans="1:2" x14ac:dyDescent="0.25">
      <c r="A2188" s="31">
        <v>34332</v>
      </c>
      <c r="B2188">
        <v>573.17999267578125</v>
      </c>
    </row>
    <row r="2189" spans="1:2" x14ac:dyDescent="0.25">
      <c r="A2189" s="31">
        <v>34333</v>
      </c>
      <c r="B2189">
        <v>570.84002685546875</v>
      </c>
    </row>
    <row r="2190" spans="1:2" x14ac:dyDescent="0.25">
      <c r="A2190" s="31">
        <v>34334</v>
      </c>
      <c r="B2190">
        <v>568.20001220703125</v>
      </c>
    </row>
    <row r="2191" spans="1:2" x14ac:dyDescent="0.25">
      <c r="A2191" s="31">
        <v>34335</v>
      </c>
      <c r="B2191">
        <v>568.20001220703125</v>
      </c>
    </row>
    <row r="2192" spans="1:2" x14ac:dyDescent="0.25">
      <c r="A2192" s="31">
        <v>34336</v>
      </c>
      <c r="B2192">
        <v>568.20001220703125</v>
      </c>
    </row>
    <row r="2193" spans="1:2" x14ac:dyDescent="0.25">
      <c r="A2193" s="31">
        <v>34337</v>
      </c>
      <c r="B2193">
        <v>567.0999755859375</v>
      </c>
    </row>
    <row r="2194" spans="1:2" x14ac:dyDescent="0.25">
      <c r="A2194" s="31">
        <v>34338</v>
      </c>
      <c r="B2194">
        <v>569.07000732421875</v>
      </c>
    </row>
    <row r="2195" spans="1:2" x14ac:dyDescent="0.25">
      <c r="A2195" s="31">
        <v>34339</v>
      </c>
      <c r="B2195">
        <v>569.9000244140625</v>
      </c>
    </row>
    <row r="2196" spans="1:2" x14ac:dyDescent="0.25">
      <c r="A2196" s="31">
        <v>34340</v>
      </c>
      <c r="B2196">
        <v>569.3699951171875</v>
      </c>
    </row>
    <row r="2197" spans="1:2" x14ac:dyDescent="0.25">
      <c r="A2197" s="31">
        <v>34341</v>
      </c>
      <c r="B2197">
        <v>572.760009765625</v>
      </c>
    </row>
    <row r="2198" spans="1:2" x14ac:dyDescent="0.25">
      <c r="A2198" s="31">
        <v>34342</v>
      </c>
      <c r="B2198">
        <v>572.760009765625</v>
      </c>
    </row>
    <row r="2199" spans="1:2" x14ac:dyDescent="0.25">
      <c r="A2199" s="31">
        <v>34343</v>
      </c>
      <c r="B2199">
        <v>572.760009765625</v>
      </c>
    </row>
    <row r="2200" spans="1:2" x14ac:dyDescent="0.25">
      <c r="A2200" s="31">
        <v>34344</v>
      </c>
      <c r="B2200">
        <v>579.3699951171875</v>
      </c>
    </row>
    <row r="2201" spans="1:2" x14ac:dyDescent="0.25">
      <c r="A2201" s="31">
        <v>34345</v>
      </c>
      <c r="B2201">
        <v>577.97998046875</v>
      </c>
    </row>
    <row r="2202" spans="1:2" x14ac:dyDescent="0.25">
      <c r="A2202" s="31">
        <v>34346</v>
      </c>
      <c r="B2202">
        <v>578.030029296875</v>
      </c>
    </row>
    <row r="2203" spans="1:2" x14ac:dyDescent="0.25">
      <c r="A2203" s="31">
        <v>34347</v>
      </c>
      <c r="B2203">
        <v>576.010009765625</v>
      </c>
    </row>
    <row r="2204" spans="1:2" x14ac:dyDescent="0.25">
      <c r="A2204" s="31">
        <v>34348</v>
      </c>
      <c r="B2204">
        <v>579.03997802734375</v>
      </c>
    </row>
    <row r="2205" spans="1:2" x14ac:dyDescent="0.25">
      <c r="A2205" s="31">
        <v>34349</v>
      </c>
      <c r="B2205">
        <v>579.03997802734375</v>
      </c>
    </row>
    <row r="2206" spans="1:2" x14ac:dyDescent="0.25">
      <c r="A2206" s="31">
        <v>34350</v>
      </c>
      <c r="B2206">
        <v>579.03997802734375</v>
      </c>
    </row>
    <row r="2207" spans="1:2" x14ac:dyDescent="0.25">
      <c r="A2207" s="31">
        <v>34351</v>
      </c>
      <c r="B2207">
        <v>577.07000732421875</v>
      </c>
    </row>
    <row r="2208" spans="1:2" x14ac:dyDescent="0.25">
      <c r="A2208" s="31">
        <v>34352</v>
      </c>
      <c r="B2208">
        <v>578.239990234375</v>
      </c>
    </row>
    <row r="2209" spans="1:2" x14ac:dyDescent="0.25">
      <c r="A2209" s="31">
        <v>34353</v>
      </c>
      <c r="B2209">
        <v>578.30999755859375</v>
      </c>
    </row>
    <row r="2210" spans="1:2" x14ac:dyDescent="0.25">
      <c r="A2210" s="31">
        <v>34354</v>
      </c>
      <c r="B2210">
        <v>579.1400146484375</v>
      </c>
    </row>
    <row r="2211" spans="1:2" x14ac:dyDescent="0.25">
      <c r="A2211" s="31">
        <v>34355</v>
      </c>
      <c r="B2211">
        <v>578.82000732421875</v>
      </c>
    </row>
    <row r="2212" spans="1:2" x14ac:dyDescent="0.25">
      <c r="A2212" s="31">
        <v>34356</v>
      </c>
      <c r="B2212">
        <v>578.82000732421875</v>
      </c>
    </row>
    <row r="2213" spans="1:2" x14ac:dyDescent="0.25">
      <c r="A2213" s="31">
        <v>34357</v>
      </c>
      <c r="B2213">
        <v>578.82000732421875</v>
      </c>
    </row>
    <row r="2214" spans="1:2" x14ac:dyDescent="0.25">
      <c r="A2214" s="31">
        <v>34358</v>
      </c>
      <c r="B2214">
        <v>575.53997802734375</v>
      </c>
    </row>
    <row r="2215" spans="1:2" x14ac:dyDescent="0.25">
      <c r="A2215" s="31">
        <v>34359</v>
      </c>
      <c r="B2215">
        <v>574.32000732421875</v>
      </c>
    </row>
    <row r="2216" spans="1:2" x14ac:dyDescent="0.25">
      <c r="A2216" s="31">
        <v>34360</v>
      </c>
      <c r="B2216">
        <v>577.1199951171875</v>
      </c>
    </row>
    <row r="2217" spans="1:2" x14ac:dyDescent="0.25">
      <c r="A2217" s="31">
        <v>34361</v>
      </c>
      <c r="B2217">
        <v>581.82000732421875</v>
      </c>
    </row>
    <row r="2218" spans="1:2" x14ac:dyDescent="0.25">
      <c r="A2218" s="31">
        <v>34362</v>
      </c>
      <c r="B2218">
        <v>583.8499755859375</v>
      </c>
    </row>
    <row r="2219" spans="1:2" x14ac:dyDescent="0.25">
      <c r="A2219" s="31">
        <v>34363</v>
      </c>
      <c r="B2219">
        <v>583.8499755859375</v>
      </c>
    </row>
    <row r="2220" spans="1:2" x14ac:dyDescent="0.25">
      <c r="A2220" s="31">
        <v>34364</v>
      </c>
      <c r="B2220">
        <v>583.8499755859375</v>
      </c>
    </row>
    <row r="2221" spans="1:2" x14ac:dyDescent="0.25">
      <c r="A2221" s="31">
        <v>34365</v>
      </c>
      <c r="B2221">
        <v>587.52001953125</v>
      </c>
    </row>
    <row r="2222" spans="1:2" x14ac:dyDescent="0.25">
      <c r="A2222" s="31">
        <v>34366</v>
      </c>
      <c r="B2222">
        <v>585.27001953125</v>
      </c>
    </row>
    <row r="2223" spans="1:2" x14ac:dyDescent="0.25">
      <c r="A2223" s="31">
        <v>34367</v>
      </c>
      <c r="B2223">
        <v>588.19000244140625</v>
      </c>
    </row>
    <row r="2224" spans="1:2" x14ac:dyDescent="0.25">
      <c r="A2224" s="31">
        <v>34368</v>
      </c>
      <c r="B2224">
        <v>586.69000244140625</v>
      </c>
    </row>
    <row r="2225" spans="1:2" x14ac:dyDescent="0.25">
      <c r="A2225" s="31">
        <v>34369</v>
      </c>
      <c r="B2225">
        <v>573.67999267578125</v>
      </c>
    </row>
    <row r="2226" spans="1:2" x14ac:dyDescent="0.25">
      <c r="A2226" s="31">
        <v>34370</v>
      </c>
      <c r="B2226">
        <v>573.67999267578125</v>
      </c>
    </row>
    <row r="2227" spans="1:2" x14ac:dyDescent="0.25">
      <c r="A2227" s="31">
        <v>34371</v>
      </c>
      <c r="B2227">
        <v>573.67999267578125</v>
      </c>
    </row>
    <row r="2228" spans="1:2" x14ac:dyDescent="0.25">
      <c r="A2228" s="31">
        <v>34372</v>
      </c>
      <c r="B2228">
        <v>576.20001220703125</v>
      </c>
    </row>
    <row r="2229" spans="1:2" x14ac:dyDescent="0.25">
      <c r="A2229" s="31">
        <v>34373</v>
      </c>
      <c r="B2229">
        <v>575.3599853515625</v>
      </c>
    </row>
    <row r="2230" spans="1:2" x14ac:dyDescent="0.25">
      <c r="A2230" s="31">
        <v>34374</v>
      </c>
      <c r="B2230">
        <v>577.6099853515625</v>
      </c>
    </row>
    <row r="2231" spans="1:2" x14ac:dyDescent="0.25">
      <c r="A2231" s="31">
        <v>34375</v>
      </c>
      <c r="B2231">
        <v>572.96002197265625</v>
      </c>
    </row>
    <row r="2232" spans="1:2" x14ac:dyDescent="0.25">
      <c r="A2232" s="31">
        <v>34376</v>
      </c>
      <c r="B2232">
        <v>574.510009765625</v>
      </c>
    </row>
    <row r="2233" spans="1:2" x14ac:dyDescent="0.25">
      <c r="A2233" s="31">
        <v>34377</v>
      </c>
      <c r="B2233">
        <v>574.510009765625</v>
      </c>
    </row>
    <row r="2234" spans="1:2" x14ac:dyDescent="0.25">
      <c r="A2234" s="31">
        <v>34378</v>
      </c>
      <c r="B2234">
        <v>574.510009765625</v>
      </c>
    </row>
    <row r="2235" spans="1:2" x14ac:dyDescent="0.25">
      <c r="A2235" s="31">
        <v>34379</v>
      </c>
      <c r="B2235">
        <v>574.71002197265625</v>
      </c>
    </row>
    <row r="2236" spans="1:2" x14ac:dyDescent="0.25">
      <c r="A2236" s="31">
        <v>34380</v>
      </c>
      <c r="B2236">
        <v>577.6400146484375</v>
      </c>
    </row>
    <row r="2237" spans="1:2" x14ac:dyDescent="0.25">
      <c r="A2237" s="31">
        <v>34381</v>
      </c>
      <c r="B2237">
        <v>578</v>
      </c>
    </row>
    <row r="2238" spans="1:2" x14ac:dyDescent="0.25">
      <c r="A2238" s="31">
        <v>34382</v>
      </c>
      <c r="B2238">
        <v>575.010009765625</v>
      </c>
    </row>
    <row r="2239" spans="1:2" x14ac:dyDescent="0.25">
      <c r="A2239" s="31">
        <v>34383</v>
      </c>
      <c r="B2239">
        <v>571.8699951171875</v>
      </c>
    </row>
    <row r="2240" spans="1:2" x14ac:dyDescent="0.25">
      <c r="A2240" s="31">
        <v>34384</v>
      </c>
      <c r="B2240">
        <v>571.8699951171875</v>
      </c>
    </row>
    <row r="2241" spans="1:2" x14ac:dyDescent="0.25">
      <c r="A2241" s="31">
        <v>34385</v>
      </c>
      <c r="B2241">
        <v>571.8699951171875</v>
      </c>
    </row>
    <row r="2242" spans="1:2" x14ac:dyDescent="0.25">
      <c r="A2242" s="31">
        <v>34386</v>
      </c>
      <c r="B2242">
        <v>571.8699951171875</v>
      </c>
    </row>
    <row r="2243" spans="1:2" x14ac:dyDescent="0.25">
      <c r="A2243" s="31">
        <v>34387</v>
      </c>
      <c r="B2243">
        <v>576.58001708984375</v>
      </c>
    </row>
    <row r="2244" spans="1:2" x14ac:dyDescent="0.25">
      <c r="A2244" s="31">
        <v>34388</v>
      </c>
      <c r="B2244">
        <v>575.75</v>
      </c>
    </row>
    <row r="2245" spans="1:2" x14ac:dyDescent="0.25">
      <c r="A2245" s="31">
        <v>34389</v>
      </c>
      <c r="B2245">
        <v>567.90997314453125</v>
      </c>
    </row>
    <row r="2246" spans="1:2" x14ac:dyDescent="0.25">
      <c r="A2246" s="31">
        <v>34390</v>
      </c>
      <c r="B2246">
        <v>570.1400146484375</v>
      </c>
    </row>
    <row r="2247" spans="1:2" x14ac:dyDescent="0.25">
      <c r="A2247" s="31">
        <v>34391</v>
      </c>
      <c r="B2247">
        <v>570.1400146484375</v>
      </c>
    </row>
    <row r="2248" spans="1:2" x14ac:dyDescent="0.25">
      <c r="A2248" s="31">
        <v>34392</v>
      </c>
      <c r="B2248">
        <v>570.1400146484375</v>
      </c>
    </row>
    <row r="2249" spans="1:2" x14ac:dyDescent="0.25">
      <c r="A2249" s="31">
        <v>34393</v>
      </c>
      <c r="B2249">
        <v>571.57000732421875</v>
      </c>
    </row>
    <row r="2250" spans="1:2" x14ac:dyDescent="0.25">
      <c r="A2250" s="31">
        <v>34394</v>
      </c>
      <c r="B2250">
        <v>568.33001708984375</v>
      </c>
    </row>
    <row r="2251" spans="1:2" x14ac:dyDescent="0.25">
      <c r="A2251" s="31">
        <v>34395</v>
      </c>
      <c r="B2251">
        <v>569</v>
      </c>
    </row>
    <row r="2252" spans="1:2" x14ac:dyDescent="0.25">
      <c r="A2252" s="31">
        <v>34396</v>
      </c>
      <c r="B2252">
        <v>566.83001708984375</v>
      </c>
    </row>
    <row r="2253" spans="1:2" x14ac:dyDescent="0.25">
      <c r="A2253" s="31">
        <v>34397</v>
      </c>
      <c r="B2253">
        <v>569</v>
      </c>
    </row>
    <row r="2254" spans="1:2" x14ac:dyDescent="0.25">
      <c r="A2254" s="31">
        <v>34398</v>
      </c>
      <c r="B2254">
        <v>569</v>
      </c>
    </row>
    <row r="2255" spans="1:2" x14ac:dyDescent="0.25">
      <c r="A2255" s="31">
        <v>34399</v>
      </c>
      <c r="B2255">
        <v>569</v>
      </c>
    </row>
    <row r="2256" spans="1:2" x14ac:dyDescent="0.25">
      <c r="A2256" s="31">
        <v>34400</v>
      </c>
      <c r="B2256">
        <v>571.719970703125</v>
      </c>
    </row>
    <row r="2257" spans="1:2" x14ac:dyDescent="0.25">
      <c r="A2257" s="31">
        <v>34401</v>
      </c>
      <c r="B2257">
        <v>570.47998046875</v>
      </c>
    </row>
    <row r="2258" spans="1:2" x14ac:dyDescent="0.25">
      <c r="A2258" s="31">
        <v>34402</v>
      </c>
      <c r="B2258">
        <v>572.16998291015625</v>
      </c>
    </row>
    <row r="2259" spans="1:2" x14ac:dyDescent="0.25">
      <c r="A2259" s="31">
        <v>34403</v>
      </c>
      <c r="B2259">
        <v>568.32000732421875</v>
      </c>
    </row>
    <row r="2260" spans="1:2" x14ac:dyDescent="0.25">
      <c r="A2260" s="31">
        <v>34404</v>
      </c>
      <c r="B2260">
        <v>571.44000244140625</v>
      </c>
    </row>
    <row r="2261" spans="1:2" x14ac:dyDescent="0.25">
      <c r="A2261" s="31">
        <v>34405</v>
      </c>
      <c r="B2261">
        <v>571.44000244140625</v>
      </c>
    </row>
    <row r="2262" spans="1:2" x14ac:dyDescent="0.25">
      <c r="A2262" s="31">
        <v>34406</v>
      </c>
      <c r="B2262">
        <v>571.44000244140625</v>
      </c>
    </row>
    <row r="2263" spans="1:2" x14ac:dyDescent="0.25">
      <c r="A2263" s="31">
        <v>34407</v>
      </c>
      <c r="B2263">
        <v>572.6199951171875</v>
      </c>
    </row>
    <row r="2264" spans="1:2" x14ac:dyDescent="0.25">
      <c r="A2264" s="31">
        <v>34408</v>
      </c>
      <c r="B2264">
        <v>572.21002197265625</v>
      </c>
    </row>
    <row r="2265" spans="1:2" x14ac:dyDescent="0.25">
      <c r="A2265" s="31">
        <v>34409</v>
      </c>
      <c r="B2265">
        <v>575.19000244140625</v>
      </c>
    </row>
    <row r="2266" spans="1:2" x14ac:dyDescent="0.25">
      <c r="A2266" s="31">
        <v>34410</v>
      </c>
      <c r="B2266">
        <v>577.030029296875</v>
      </c>
    </row>
    <row r="2267" spans="1:2" x14ac:dyDescent="0.25">
      <c r="A2267" s="31">
        <v>34411</v>
      </c>
      <c r="B2267">
        <v>577.22998046875</v>
      </c>
    </row>
    <row r="2268" spans="1:2" x14ac:dyDescent="0.25">
      <c r="A2268" s="31">
        <v>34412</v>
      </c>
      <c r="B2268">
        <v>577.22998046875</v>
      </c>
    </row>
    <row r="2269" spans="1:2" x14ac:dyDescent="0.25">
      <c r="A2269" s="31">
        <v>34413</v>
      </c>
      <c r="B2269">
        <v>577.22998046875</v>
      </c>
    </row>
    <row r="2270" spans="1:2" x14ac:dyDescent="0.25">
      <c r="A2270" s="31">
        <v>34414</v>
      </c>
      <c r="B2270">
        <v>574.1400146484375</v>
      </c>
    </row>
    <row r="2271" spans="1:2" x14ac:dyDescent="0.25">
      <c r="A2271" s="31">
        <v>34415</v>
      </c>
      <c r="B2271">
        <v>574.469970703125</v>
      </c>
    </row>
    <row r="2272" spans="1:2" x14ac:dyDescent="0.25">
      <c r="A2272" s="31">
        <v>34416</v>
      </c>
      <c r="B2272">
        <v>574.1500244140625</v>
      </c>
    </row>
    <row r="2273" spans="1:2" x14ac:dyDescent="0.25">
      <c r="A2273" s="31">
        <v>34417</v>
      </c>
      <c r="B2273">
        <v>569.02001953125</v>
      </c>
    </row>
    <row r="2274" spans="1:2" x14ac:dyDescent="0.25">
      <c r="A2274" s="31">
        <v>34418</v>
      </c>
      <c r="B2274">
        <v>564.719970703125</v>
      </c>
    </row>
    <row r="2275" spans="1:2" x14ac:dyDescent="0.25">
      <c r="A2275" s="31">
        <v>34419</v>
      </c>
      <c r="B2275">
        <v>564.719970703125</v>
      </c>
    </row>
    <row r="2276" spans="1:2" x14ac:dyDescent="0.25">
      <c r="A2276" s="31">
        <v>34420</v>
      </c>
      <c r="B2276">
        <v>564.719970703125</v>
      </c>
    </row>
    <row r="2277" spans="1:2" x14ac:dyDescent="0.25">
      <c r="A2277" s="31">
        <v>34421</v>
      </c>
      <c r="B2277">
        <v>564.010009765625</v>
      </c>
    </row>
    <row r="2278" spans="1:2" x14ac:dyDescent="0.25">
      <c r="A2278" s="31">
        <v>34422</v>
      </c>
      <c r="B2278">
        <v>554.84002685546875</v>
      </c>
    </row>
    <row r="2279" spans="1:2" x14ac:dyDescent="0.25">
      <c r="A2279" s="31">
        <v>34423</v>
      </c>
      <c r="B2279">
        <v>546.3599853515625</v>
      </c>
    </row>
    <row r="2280" spans="1:2" x14ac:dyDescent="0.25">
      <c r="A2280" s="31">
        <v>34424</v>
      </c>
      <c r="B2280">
        <v>546.6500244140625</v>
      </c>
    </row>
    <row r="2281" spans="1:2" x14ac:dyDescent="0.25">
      <c r="A2281" s="31">
        <v>34425</v>
      </c>
      <c r="B2281">
        <v>546.6500244140625</v>
      </c>
    </row>
    <row r="2282" spans="1:2" x14ac:dyDescent="0.25">
      <c r="A2282" s="31">
        <v>34426</v>
      </c>
      <c r="B2282">
        <v>546.6500244140625</v>
      </c>
    </row>
    <row r="2283" spans="1:2" x14ac:dyDescent="0.25">
      <c r="A2283" s="31">
        <v>34427</v>
      </c>
      <c r="B2283">
        <v>546.6500244140625</v>
      </c>
    </row>
    <row r="2284" spans="1:2" x14ac:dyDescent="0.25">
      <c r="A2284" s="31">
        <v>34428</v>
      </c>
      <c r="B2284">
        <v>538.3699951171875</v>
      </c>
    </row>
    <row r="2285" spans="1:2" x14ac:dyDescent="0.25">
      <c r="A2285" s="31">
        <v>34429</v>
      </c>
      <c r="B2285">
        <v>550.02001953125</v>
      </c>
    </row>
    <row r="2286" spans="1:2" x14ac:dyDescent="0.25">
      <c r="A2286" s="31">
        <v>34430</v>
      </c>
      <c r="B2286">
        <v>549.72998046875</v>
      </c>
    </row>
    <row r="2287" spans="1:2" x14ac:dyDescent="0.25">
      <c r="A2287" s="31">
        <v>34431</v>
      </c>
      <c r="B2287">
        <v>553.20001220703125</v>
      </c>
    </row>
    <row r="2288" spans="1:2" x14ac:dyDescent="0.25">
      <c r="A2288" s="31">
        <v>34432</v>
      </c>
      <c r="B2288">
        <v>548.5999755859375</v>
      </c>
    </row>
    <row r="2289" spans="1:2" x14ac:dyDescent="0.25">
      <c r="A2289" s="31">
        <v>34433</v>
      </c>
      <c r="B2289">
        <v>548.5999755859375</v>
      </c>
    </row>
    <row r="2290" spans="1:2" x14ac:dyDescent="0.25">
      <c r="A2290" s="31">
        <v>34434</v>
      </c>
      <c r="B2290">
        <v>548.5999755859375</v>
      </c>
    </row>
    <row r="2291" spans="1:2" x14ac:dyDescent="0.25">
      <c r="A2291" s="31">
        <v>34435</v>
      </c>
      <c r="B2291">
        <v>552.04998779296875</v>
      </c>
    </row>
    <row r="2292" spans="1:2" x14ac:dyDescent="0.25">
      <c r="A2292" s="31">
        <v>34436</v>
      </c>
      <c r="B2292">
        <v>549.25</v>
      </c>
    </row>
    <row r="2293" spans="1:2" x14ac:dyDescent="0.25">
      <c r="A2293" s="31">
        <v>34437</v>
      </c>
      <c r="B2293">
        <v>547.6500244140625</v>
      </c>
    </row>
    <row r="2294" spans="1:2" x14ac:dyDescent="0.25">
      <c r="A2294" s="31">
        <v>34438</v>
      </c>
      <c r="B2294">
        <v>547.84002685546875</v>
      </c>
    </row>
    <row r="2295" spans="1:2" x14ac:dyDescent="0.25">
      <c r="A2295" s="31">
        <v>34439</v>
      </c>
      <c r="B2295">
        <v>547.59002685546875</v>
      </c>
    </row>
    <row r="2296" spans="1:2" x14ac:dyDescent="0.25">
      <c r="A2296" s="31">
        <v>34440</v>
      </c>
      <c r="B2296">
        <v>547.59002685546875</v>
      </c>
    </row>
    <row r="2297" spans="1:2" x14ac:dyDescent="0.25">
      <c r="A2297" s="31">
        <v>34441</v>
      </c>
      <c r="B2297">
        <v>547.59002685546875</v>
      </c>
    </row>
    <row r="2298" spans="1:2" x14ac:dyDescent="0.25">
      <c r="A2298" s="31">
        <v>34442</v>
      </c>
      <c r="B2298">
        <v>543.08001708984375</v>
      </c>
    </row>
    <row r="2299" spans="1:2" x14ac:dyDescent="0.25">
      <c r="A2299" s="31">
        <v>34443</v>
      </c>
      <c r="B2299">
        <v>543.20001220703125</v>
      </c>
    </row>
    <row r="2300" spans="1:2" x14ac:dyDescent="0.25">
      <c r="A2300" s="31">
        <v>34444</v>
      </c>
      <c r="B2300">
        <v>542.489990234375</v>
      </c>
    </row>
    <row r="2301" spans="1:2" x14ac:dyDescent="0.25">
      <c r="A2301" s="31">
        <v>34445</v>
      </c>
      <c r="B2301">
        <v>550.80999755859375</v>
      </c>
    </row>
    <row r="2302" spans="1:2" x14ac:dyDescent="0.25">
      <c r="A2302" s="31">
        <v>34446</v>
      </c>
      <c r="B2302">
        <v>549.45001220703125</v>
      </c>
    </row>
    <row r="2303" spans="1:2" x14ac:dyDescent="0.25">
      <c r="A2303" s="31">
        <v>34447</v>
      </c>
      <c r="B2303">
        <v>549.45001220703125</v>
      </c>
    </row>
    <row r="2304" spans="1:2" x14ac:dyDescent="0.25">
      <c r="A2304" s="31">
        <v>34448</v>
      </c>
      <c r="B2304">
        <v>549.45001220703125</v>
      </c>
    </row>
    <row r="2305" spans="1:2" x14ac:dyDescent="0.25">
      <c r="A2305" s="31">
        <v>34449</v>
      </c>
      <c r="B2305">
        <v>555.77001953125</v>
      </c>
    </row>
    <row r="2306" spans="1:2" x14ac:dyDescent="0.25">
      <c r="A2306" s="31">
        <v>34450</v>
      </c>
      <c r="B2306">
        <v>554.83001708984375</v>
      </c>
    </row>
    <row r="2307" spans="1:2" x14ac:dyDescent="0.25">
      <c r="A2307" s="31">
        <v>34451</v>
      </c>
      <c r="B2307">
        <v>554.83001708984375</v>
      </c>
    </row>
    <row r="2308" spans="1:2" x14ac:dyDescent="0.25">
      <c r="A2308" s="31">
        <v>34452</v>
      </c>
      <c r="B2308">
        <v>551.44000244140625</v>
      </c>
    </row>
    <row r="2309" spans="1:2" x14ac:dyDescent="0.25">
      <c r="A2309" s="31">
        <v>34453</v>
      </c>
      <c r="B2309">
        <v>553.65997314453125</v>
      </c>
    </row>
    <row r="2310" spans="1:2" x14ac:dyDescent="0.25">
      <c r="A2310" s="31">
        <v>34454</v>
      </c>
      <c r="B2310">
        <v>553.65997314453125</v>
      </c>
    </row>
    <row r="2311" spans="1:2" x14ac:dyDescent="0.25">
      <c r="A2311" s="31">
        <v>34455</v>
      </c>
      <c r="B2311">
        <v>553.65997314453125</v>
      </c>
    </row>
    <row r="2312" spans="1:2" x14ac:dyDescent="0.25">
      <c r="A2312" s="31">
        <v>34456</v>
      </c>
      <c r="B2312">
        <v>556.44000244140625</v>
      </c>
    </row>
    <row r="2313" spans="1:2" x14ac:dyDescent="0.25">
      <c r="A2313" s="31">
        <v>34457</v>
      </c>
      <c r="B2313">
        <v>556.53997802734375</v>
      </c>
    </row>
    <row r="2314" spans="1:2" x14ac:dyDescent="0.25">
      <c r="A2314" s="31">
        <v>34458</v>
      </c>
      <c r="B2314">
        <v>555</v>
      </c>
    </row>
    <row r="2315" spans="1:2" x14ac:dyDescent="0.25">
      <c r="A2315" s="31">
        <v>34459</v>
      </c>
      <c r="B2315">
        <v>554.780029296875</v>
      </c>
    </row>
    <row r="2316" spans="1:2" x14ac:dyDescent="0.25">
      <c r="A2316" s="31">
        <v>34460</v>
      </c>
      <c r="B2316">
        <v>550.46002197265625</v>
      </c>
    </row>
    <row r="2317" spans="1:2" x14ac:dyDescent="0.25">
      <c r="A2317" s="31">
        <v>34461</v>
      </c>
      <c r="B2317">
        <v>550.46002197265625</v>
      </c>
    </row>
    <row r="2318" spans="1:2" x14ac:dyDescent="0.25">
      <c r="A2318" s="31">
        <v>34462</v>
      </c>
      <c r="B2318">
        <v>550.46002197265625</v>
      </c>
    </row>
    <row r="2319" spans="1:2" x14ac:dyDescent="0.25">
      <c r="A2319" s="31">
        <v>34463</v>
      </c>
      <c r="B2319">
        <v>544.1400146484375</v>
      </c>
    </row>
    <row r="2320" spans="1:2" x14ac:dyDescent="0.25">
      <c r="A2320" s="31">
        <v>34464</v>
      </c>
      <c r="B2320">
        <v>548.719970703125</v>
      </c>
    </row>
    <row r="2321" spans="1:2" x14ac:dyDescent="0.25">
      <c r="A2321" s="31">
        <v>34465</v>
      </c>
      <c r="B2321">
        <v>543.20001220703125</v>
      </c>
    </row>
    <row r="2322" spans="1:2" x14ac:dyDescent="0.25">
      <c r="A2322" s="31">
        <v>34466</v>
      </c>
      <c r="B2322">
        <v>546.010009765625</v>
      </c>
    </row>
    <row r="2323" spans="1:2" x14ac:dyDescent="0.25">
      <c r="A2323" s="31">
        <v>34467</v>
      </c>
      <c r="B2323">
        <v>546.5</v>
      </c>
    </row>
    <row r="2324" spans="1:2" x14ac:dyDescent="0.25">
      <c r="A2324" s="31">
        <v>34468</v>
      </c>
      <c r="B2324">
        <v>546.5</v>
      </c>
    </row>
    <row r="2325" spans="1:2" x14ac:dyDescent="0.25">
      <c r="A2325" s="31">
        <v>34469</v>
      </c>
      <c r="B2325">
        <v>546.5</v>
      </c>
    </row>
    <row r="2326" spans="1:2" x14ac:dyDescent="0.25">
      <c r="A2326" s="31">
        <v>34470</v>
      </c>
      <c r="B2326">
        <v>547.0999755859375</v>
      </c>
    </row>
    <row r="2327" spans="1:2" x14ac:dyDescent="0.25">
      <c r="A2327" s="31">
        <v>34471</v>
      </c>
      <c r="B2327">
        <v>553.21002197265625</v>
      </c>
    </row>
    <row r="2328" spans="1:2" x14ac:dyDescent="0.25">
      <c r="A2328" s="31">
        <v>34472</v>
      </c>
      <c r="B2328">
        <v>558.55999755859375</v>
      </c>
    </row>
    <row r="2329" spans="1:2" x14ac:dyDescent="0.25">
      <c r="A2329" s="31">
        <v>34473</v>
      </c>
      <c r="B2329">
        <v>562.02001953125</v>
      </c>
    </row>
    <row r="2330" spans="1:2" x14ac:dyDescent="0.25">
      <c r="A2330" s="31">
        <v>34474</v>
      </c>
      <c r="B2330">
        <v>560.3499755859375</v>
      </c>
    </row>
    <row r="2331" spans="1:2" x14ac:dyDescent="0.25">
      <c r="A2331" s="31">
        <v>34475</v>
      </c>
      <c r="B2331">
        <v>560.3499755859375</v>
      </c>
    </row>
    <row r="2332" spans="1:2" x14ac:dyDescent="0.25">
      <c r="A2332" s="31">
        <v>34476</v>
      </c>
      <c r="B2332">
        <v>560.3499755859375</v>
      </c>
    </row>
    <row r="2333" spans="1:2" x14ac:dyDescent="0.25">
      <c r="A2333" s="31">
        <v>34477</v>
      </c>
      <c r="B2333">
        <v>558.29998779296875</v>
      </c>
    </row>
    <row r="2334" spans="1:2" x14ac:dyDescent="0.25">
      <c r="A2334" s="31">
        <v>34478</v>
      </c>
      <c r="B2334">
        <v>560.3900146484375</v>
      </c>
    </row>
    <row r="2335" spans="1:2" x14ac:dyDescent="0.25">
      <c r="A2335" s="31">
        <v>34479</v>
      </c>
      <c r="B2335">
        <v>562.42999267578125</v>
      </c>
    </row>
    <row r="2336" spans="1:2" x14ac:dyDescent="0.25">
      <c r="A2336" s="31">
        <v>34480</v>
      </c>
      <c r="B2336">
        <v>563.32000732421875</v>
      </c>
    </row>
    <row r="2337" spans="1:2" x14ac:dyDescent="0.25">
      <c r="A2337" s="31">
        <v>34481</v>
      </c>
      <c r="B2337">
        <v>563.760009765625</v>
      </c>
    </row>
    <row r="2338" spans="1:2" x14ac:dyDescent="0.25">
      <c r="A2338" s="31">
        <v>34482</v>
      </c>
      <c r="B2338">
        <v>563.760009765625</v>
      </c>
    </row>
    <row r="2339" spans="1:2" x14ac:dyDescent="0.25">
      <c r="A2339" s="31">
        <v>34483</v>
      </c>
      <c r="B2339">
        <v>563.760009765625</v>
      </c>
    </row>
    <row r="2340" spans="1:2" x14ac:dyDescent="0.25">
      <c r="A2340" s="31">
        <v>34484</v>
      </c>
      <c r="B2340">
        <v>563.760009765625</v>
      </c>
    </row>
    <row r="2341" spans="1:2" x14ac:dyDescent="0.25">
      <c r="A2341" s="31">
        <v>34485</v>
      </c>
      <c r="B2341">
        <v>562.75</v>
      </c>
    </row>
    <row r="2342" spans="1:2" x14ac:dyDescent="0.25">
      <c r="A2342" s="31">
        <v>34486</v>
      </c>
      <c r="B2342">
        <v>564.19000244140625</v>
      </c>
    </row>
    <row r="2343" spans="1:2" x14ac:dyDescent="0.25">
      <c r="A2343" s="31">
        <v>34487</v>
      </c>
      <c r="B2343">
        <v>564.34002685546875</v>
      </c>
    </row>
    <row r="2344" spans="1:2" x14ac:dyDescent="0.25">
      <c r="A2344" s="31">
        <v>34488</v>
      </c>
      <c r="B2344">
        <v>567.42999267578125</v>
      </c>
    </row>
    <row r="2345" spans="1:2" x14ac:dyDescent="0.25">
      <c r="A2345" s="31">
        <v>34489</v>
      </c>
      <c r="B2345">
        <v>567.42999267578125</v>
      </c>
    </row>
    <row r="2346" spans="1:2" x14ac:dyDescent="0.25">
      <c r="A2346" s="31">
        <v>34490</v>
      </c>
      <c r="B2346">
        <v>567.42999267578125</v>
      </c>
    </row>
    <row r="2347" spans="1:2" x14ac:dyDescent="0.25">
      <c r="A2347" s="31">
        <v>34491</v>
      </c>
      <c r="B2347">
        <v>566.010009765625</v>
      </c>
    </row>
    <row r="2348" spans="1:2" x14ac:dyDescent="0.25">
      <c r="A2348" s="31">
        <v>34492</v>
      </c>
      <c r="B2348">
        <v>565.21002197265625</v>
      </c>
    </row>
    <row r="2349" spans="1:2" x14ac:dyDescent="0.25">
      <c r="A2349" s="31">
        <v>34493</v>
      </c>
      <c r="B2349">
        <v>563.79998779296875</v>
      </c>
    </row>
    <row r="2350" spans="1:2" x14ac:dyDescent="0.25">
      <c r="A2350" s="31">
        <v>34494</v>
      </c>
      <c r="B2350">
        <v>565.04998779296875</v>
      </c>
    </row>
    <row r="2351" spans="1:2" x14ac:dyDescent="0.25">
      <c r="A2351" s="31">
        <v>34495</v>
      </c>
      <c r="B2351">
        <v>566.05999755859375</v>
      </c>
    </row>
    <row r="2352" spans="1:2" x14ac:dyDescent="0.25">
      <c r="A2352" s="31">
        <v>34496</v>
      </c>
      <c r="B2352">
        <v>566.05999755859375</v>
      </c>
    </row>
    <row r="2353" spans="1:2" x14ac:dyDescent="0.25">
      <c r="A2353" s="31">
        <v>34497</v>
      </c>
      <c r="B2353">
        <v>566.05999755859375</v>
      </c>
    </row>
    <row r="2354" spans="1:2" x14ac:dyDescent="0.25">
      <c r="A2354" s="31">
        <v>34498</v>
      </c>
      <c r="B2354">
        <v>566.6099853515625</v>
      </c>
    </row>
    <row r="2355" spans="1:2" x14ac:dyDescent="0.25">
      <c r="A2355" s="31">
        <v>34499</v>
      </c>
      <c r="B2355">
        <v>570.67999267578125</v>
      </c>
    </row>
    <row r="2356" spans="1:2" x14ac:dyDescent="0.25">
      <c r="A2356" s="31">
        <v>34500</v>
      </c>
      <c r="B2356">
        <v>568.530029296875</v>
      </c>
    </row>
    <row r="2357" spans="1:2" x14ac:dyDescent="0.25">
      <c r="A2357" s="31">
        <v>34501</v>
      </c>
      <c r="B2357">
        <v>570.20001220703125</v>
      </c>
    </row>
    <row r="2358" spans="1:2" x14ac:dyDescent="0.25">
      <c r="A2358" s="31">
        <v>34502</v>
      </c>
      <c r="B2358">
        <v>565.90997314453125</v>
      </c>
    </row>
    <row r="2359" spans="1:2" x14ac:dyDescent="0.25">
      <c r="A2359" s="31">
        <v>34503</v>
      </c>
      <c r="B2359">
        <v>565.90997314453125</v>
      </c>
    </row>
    <row r="2360" spans="1:2" x14ac:dyDescent="0.25">
      <c r="A2360" s="31">
        <v>34504</v>
      </c>
      <c r="B2360">
        <v>565.90997314453125</v>
      </c>
    </row>
    <row r="2361" spans="1:2" x14ac:dyDescent="0.25">
      <c r="A2361" s="31">
        <v>34505</v>
      </c>
      <c r="B2361">
        <v>562.25</v>
      </c>
    </row>
    <row r="2362" spans="1:2" x14ac:dyDescent="0.25">
      <c r="A2362" s="31">
        <v>34506</v>
      </c>
      <c r="B2362">
        <v>557.1400146484375</v>
      </c>
    </row>
    <row r="2363" spans="1:2" x14ac:dyDescent="0.25">
      <c r="A2363" s="31">
        <v>34507</v>
      </c>
      <c r="B2363">
        <v>559.30999755859375</v>
      </c>
    </row>
    <row r="2364" spans="1:2" x14ac:dyDescent="0.25">
      <c r="A2364" s="31">
        <v>34508</v>
      </c>
      <c r="B2364">
        <v>555.03997802734375</v>
      </c>
    </row>
    <row r="2365" spans="1:2" x14ac:dyDescent="0.25">
      <c r="A2365" s="31">
        <v>34509</v>
      </c>
      <c r="B2365">
        <v>546.8499755859375</v>
      </c>
    </row>
    <row r="2366" spans="1:2" x14ac:dyDescent="0.25">
      <c r="A2366" s="31">
        <v>34510</v>
      </c>
      <c r="B2366">
        <v>546.8499755859375</v>
      </c>
    </row>
    <row r="2367" spans="1:2" x14ac:dyDescent="0.25">
      <c r="A2367" s="31">
        <v>34511</v>
      </c>
      <c r="B2367">
        <v>546.8499755859375</v>
      </c>
    </row>
    <row r="2368" spans="1:2" x14ac:dyDescent="0.25">
      <c r="A2368" s="31">
        <v>34512</v>
      </c>
      <c r="B2368">
        <v>552.489990234375</v>
      </c>
    </row>
    <row r="2369" spans="1:2" x14ac:dyDescent="0.25">
      <c r="A2369" s="31">
        <v>34513</v>
      </c>
      <c r="B2369">
        <v>551.0999755859375</v>
      </c>
    </row>
    <row r="2370" spans="1:2" x14ac:dyDescent="0.25">
      <c r="A2370" s="31">
        <v>34514</v>
      </c>
      <c r="B2370">
        <v>553.08001708984375</v>
      </c>
    </row>
    <row r="2371" spans="1:2" x14ac:dyDescent="0.25">
      <c r="A2371" s="31">
        <v>34515</v>
      </c>
      <c r="B2371">
        <v>548.96002197265625</v>
      </c>
    </row>
    <row r="2372" spans="1:2" x14ac:dyDescent="0.25">
      <c r="A2372" s="31">
        <v>34516</v>
      </c>
      <c r="B2372">
        <v>551.469970703125</v>
      </c>
    </row>
    <row r="2373" spans="1:2" x14ac:dyDescent="0.25">
      <c r="A2373" s="31">
        <v>34517</v>
      </c>
      <c r="B2373">
        <v>551.469970703125</v>
      </c>
    </row>
    <row r="2374" spans="1:2" x14ac:dyDescent="0.25">
      <c r="A2374" s="31">
        <v>34518</v>
      </c>
      <c r="B2374">
        <v>551.469970703125</v>
      </c>
    </row>
    <row r="2375" spans="1:2" x14ac:dyDescent="0.25">
      <c r="A2375" s="31">
        <v>34519</v>
      </c>
      <c r="B2375">
        <v>551.469970703125</v>
      </c>
    </row>
    <row r="2376" spans="1:2" x14ac:dyDescent="0.25">
      <c r="A2376" s="31">
        <v>34520</v>
      </c>
      <c r="B2376">
        <v>551.83001708984375</v>
      </c>
    </row>
    <row r="2377" spans="1:2" x14ac:dyDescent="0.25">
      <c r="A2377" s="31">
        <v>34521</v>
      </c>
      <c r="B2377">
        <v>551.54998779296875</v>
      </c>
    </row>
    <row r="2378" spans="1:2" x14ac:dyDescent="0.25">
      <c r="A2378" s="31">
        <v>34522</v>
      </c>
      <c r="B2378">
        <v>554.33001708984375</v>
      </c>
    </row>
    <row r="2379" spans="1:2" x14ac:dyDescent="0.25">
      <c r="A2379" s="31">
        <v>34523</v>
      </c>
      <c r="B2379">
        <v>555.77001953125</v>
      </c>
    </row>
    <row r="2380" spans="1:2" x14ac:dyDescent="0.25">
      <c r="A2380" s="31">
        <v>34524</v>
      </c>
      <c r="B2380">
        <v>555.77001953125</v>
      </c>
    </row>
    <row r="2381" spans="1:2" x14ac:dyDescent="0.25">
      <c r="A2381" s="31">
        <v>34525</v>
      </c>
      <c r="B2381">
        <v>555.77001953125</v>
      </c>
    </row>
    <row r="2382" spans="1:2" x14ac:dyDescent="0.25">
      <c r="A2382" s="31">
        <v>34526</v>
      </c>
      <c r="B2382">
        <v>554</v>
      </c>
    </row>
    <row r="2383" spans="1:2" x14ac:dyDescent="0.25">
      <c r="A2383" s="31">
        <v>34527</v>
      </c>
      <c r="B2383">
        <v>553.8699951171875</v>
      </c>
    </row>
    <row r="2384" spans="1:2" x14ac:dyDescent="0.25">
      <c r="A2384" s="31">
        <v>34528</v>
      </c>
      <c r="B2384">
        <v>554.83001708984375</v>
      </c>
    </row>
    <row r="2385" spans="1:2" x14ac:dyDescent="0.25">
      <c r="A2385" s="31">
        <v>34529</v>
      </c>
      <c r="B2385">
        <v>560.67999267578125</v>
      </c>
    </row>
    <row r="2386" spans="1:2" x14ac:dyDescent="0.25">
      <c r="A2386" s="31">
        <v>34530</v>
      </c>
      <c r="B2386">
        <v>561.5999755859375</v>
      </c>
    </row>
    <row r="2387" spans="1:2" x14ac:dyDescent="0.25">
      <c r="A2387" s="31">
        <v>34531</v>
      </c>
      <c r="B2387">
        <v>561.5999755859375</v>
      </c>
    </row>
    <row r="2388" spans="1:2" x14ac:dyDescent="0.25">
      <c r="A2388" s="31">
        <v>34532</v>
      </c>
      <c r="B2388">
        <v>561.5999755859375</v>
      </c>
    </row>
    <row r="2389" spans="1:2" x14ac:dyDescent="0.25">
      <c r="A2389" s="31">
        <v>34533</v>
      </c>
      <c r="B2389">
        <v>562.969970703125</v>
      </c>
    </row>
    <row r="2390" spans="1:2" x14ac:dyDescent="0.25">
      <c r="A2390" s="31">
        <v>34534</v>
      </c>
      <c r="B2390">
        <v>561.30999755859375</v>
      </c>
    </row>
    <row r="2391" spans="1:2" x14ac:dyDescent="0.25">
      <c r="A2391" s="31">
        <v>34535</v>
      </c>
      <c r="B2391">
        <v>558.52001953125</v>
      </c>
    </row>
    <row r="2392" spans="1:2" x14ac:dyDescent="0.25">
      <c r="A2392" s="31">
        <v>34536</v>
      </c>
      <c r="B2392">
        <v>559.77001953125</v>
      </c>
    </row>
    <row r="2393" spans="1:2" x14ac:dyDescent="0.25">
      <c r="A2393" s="31">
        <v>34537</v>
      </c>
      <c r="B2393">
        <v>560.3900146484375</v>
      </c>
    </row>
    <row r="2394" spans="1:2" x14ac:dyDescent="0.25">
      <c r="A2394" s="31">
        <v>34538</v>
      </c>
      <c r="B2394">
        <v>560.3900146484375</v>
      </c>
    </row>
    <row r="2395" spans="1:2" x14ac:dyDescent="0.25">
      <c r="A2395" s="31">
        <v>34539</v>
      </c>
      <c r="B2395">
        <v>560.3900146484375</v>
      </c>
    </row>
    <row r="2396" spans="1:2" x14ac:dyDescent="0.25">
      <c r="A2396" s="31">
        <v>34540</v>
      </c>
      <c r="B2396">
        <v>561.9000244140625</v>
      </c>
    </row>
    <row r="2397" spans="1:2" x14ac:dyDescent="0.25">
      <c r="A2397" s="31">
        <v>34541</v>
      </c>
      <c r="B2397">
        <v>560.8599853515625</v>
      </c>
    </row>
    <row r="2398" spans="1:2" x14ac:dyDescent="0.25">
      <c r="A2398" s="31">
        <v>34542</v>
      </c>
      <c r="B2398">
        <v>559.91998291015625</v>
      </c>
    </row>
    <row r="2399" spans="1:2" x14ac:dyDescent="0.25">
      <c r="A2399" s="31">
        <v>34543</v>
      </c>
      <c r="B2399">
        <v>561.969970703125</v>
      </c>
    </row>
    <row r="2400" spans="1:2" x14ac:dyDescent="0.25">
      <c r="A2400" s="31">
        <v>34544</v>
      </c>
      <c r="B2400">
        <v>566.97998046875</v>
      </c>
    </row>
    <row r="2401" spans="1:2" x14ac:dyDescent="0.25">
      <c r="A2401" s="31">
        <v>34545</v>
      </c>
      <c r="B2401">
        <v>566.97998046875</v>
      </c>
    </row>
    <row r="2402" spans="1:2" x14ac:dyDescent="0.25">
      <c r="A2402" s="31">
        <v>34546</v>
      </c>
      <c r="B2402">
        <v>566.97998046875</v>
      </c>
    </row>
    <row r="2403" spans="1:2" x14ac:dyDescent="0.25">
      <c r="A2403" s="31">
        <v>34547</v>
      </c>
      <c r="B2403">
        <v>570.53997802734375</v>
      </c>
    </row>
    <row r="2404" spans="1:2" x14ac:dyDescent="0.25">
      <c r="A2404" s="31">
        <v>34548</v>
      </c>
      <c r="B2404">
        <v>570.15997314453125</v>
      </c>
    </row>
    <row r="2405" spans="1:2" x14ac:dyDescent="0.25">
      <c r="A2405" s="31">
        <v>34549</v>
      </c>
      <c r="B2405">
        <v>571.28997802734375</v>
      </c>
    </row>
    <row r="2406" spans="1:2" x14ac:dyDescent="0.25">
      <c r="A2406" s="31">
        <v>34550</v>
      </c>
      <c r="B2406">
        <v>567.66998291015625</v>
      </c>
    </row>
    <row r="2407" spans="1:2" x14ac:dyDescent="0.25">
      <c r="A2407" s="31">
        <v>34551</v>
      </c>
      <c r="B2407">
        <v>566.07000732421875</v>
      </c>
    </row>
    <row r="2408" spans="1:2" x14ac:dyDescent="0.25">
      <c r="A2408" s="31">
        <v>34552</v>
      </c>
      <c r="B2408">
        <v>566.07000732421875</v>
      </c>
    </row>
    <row r="2409" spans="1:2" x14ac:dyDescent="0.25">
      <c r="A2409" s="31">
        <v>34553</v>
      </c>
      <c r="B2409">
        <v>566.07000732421875</v>
      </c>
    </row>
    <row r="2410" spans="1:2" x14ac:dyDescent="0.25">
      <c r="A2410" s="31">
        <v>34554</v>
      </c>
      <c r="B2410">
        <v>567.19000244140625</v>
      </c>
    </row>
    <row r="2411" spans="1:2" x14ac:dyDescent="0.25">
      <c r="A2411" s="31">
        <v>34555</v>
      </c>
      <c r="B2411">
        <v>567.510009765625</v>
      </c>
    </row>
    <row r="2412" spans="1:2" x14ac:dyDescent="0.25">
      <c r="A2412" s="31">
        <v>34556</v>
      </c>
      <c r="B2412">
        <v>570.5</v>
      </c>
    </row>
    <row r="2413" spans="1:2" x14ac:dyDescent="0.25">
      <c r="A2413" s="31">
        <v>34557</v>
      </c>
      <c r="B2413">
        <v>568.760009765625</v>
      </c>
    </row>
    <row r="2414" spans="1:2" x14ac:dyDescent="0.25">
      <c r="A2414" s="31">
        <v>34558</v>
      </c>
      <c r="B2414">
        <v>572.59002685546875</v>
      </c>
    </row>
    <row r="2415" spans="1:2" x14ac:dyDescent="0.25">
      <c r="A2415" s="31">
        <v>34559</v>
      </c>
      <c r="B2415">
        <v>572.59002685546875</v>
      </c>
    </row>
    <row r="2416" spans="1:2" x14ac:dyDescent="0.25">
      <c r="A2416" s="31">
        <v>34560</v>
      </c>
      <c r="B2416">
        <v>572.59002685546875</v>
      </c>
    </row>
    <row r="2417" spans="1:2" x14ac:dyDescent="0.25">
      <c r="A2417" s="31">
        <v>34561</v>
      </c>
      <c r="B2417">
        <v>571.8900146484375</v>
      </c>
    </row>
    <row r="2418" spans="1:2" x14ac:dyDescent="0.25">
      <c r="A2418" s="31">
        <v>34562</v>
      </c>
      <c r="B2418">
        <v>576.65997314453125</v>
      </c>
    </row>
    <row r="2419" spans="1:2" x14ac:dyDescent="0.25">
      <c r="A2419" s="31">
        <v>34563</v>
      </c>
      <c r="B2419">
        <v>576.8900146484375</v>
      </c>
    </row>
    <row r="2420" spans="1:2" x14ac:dyDescent="0.25">
      <c r="A2420" s="31">
        <v>34564</v>
      </c>
      <c r="B2420">
        <v>574.42999267578125</v>
      </c>
    </row>
    <row r="2421" spans="1:2" x14ac:dyDescent="0.25">
      <c r="A2421" s="31">
        <v>34565</v>
      </c>
      <c r="B2421">
        <v>575.08001708984375</v>
      </c>
    </row>
    <row r="2422" spans="1:2" x14ac:dyDescent="0.25">
      <c r="A2422" s="31">
        <v>34566</v>
      </c>
      <c r="B2422">
        <v>575.08001708984375</v>
      </c>
    </row>
    <row r="2423" spans="1:2" x14ac:dyDescent="0.25">
      <c r="A2423" s="31">
        <v>34567</v>
      </c>
      <c r="B2423">
        <v>575.08001708984375</v>
      </c>
    </row>
    <row r="2424" spans="1:2" x14ac:dyDescent="0.25">
      <c r="A2424" s="31">
        <v>34568</v>
      </c>
      <c r="B2424">
        <v>573.46002197265625</v>
      </c>
    </row>
    <row r="2425" spans="1:2" x14ac:dyDescent="0.25">
      <c r="A2425" s="31">
        <v>34569</v>
      </c>
      <c r="B2425">
        <v>576.19000244140625</v>
      </c>
    </row>
    <row r="2426" spans="1:2" x14ac:dyDescent="0.25">
      <c r="A2426" s="31">
        <v>34570</v>
      </c>
      <c r="B2426">
        <v>581.83001708984375</v>
      </c>
    </row>
    <row r="2427" spans="1:2" x14ac:dyDescent="0.25">
      <c r="A2427" s="31">
        <v>34571</v>
      </c>
      <c r="B2427">
        <v>580.739990234375</v>
      </c>
    </row>
    <row r="2428" spans="1:2" x14ac:dyDescent="0.25">
      <c r="A2428" s="31">
        <v>34572</v>
      </c>
      <c r="B2428">
        <v>587.969970703125</v>
      </c>
    </row>
    <row r="2429" spans="1:2" x14ac:dyDescent="0.25">
      <c r="A2429" s="31">
        <v>34573</v>
      </c>
      <c r="B2429">
        <v>587.969970703125</v>
      </c>
    </row>
    <row r="2430" spans="1:2" x14ac:dyDescent="0.25">
      <c r="A2430" s="31">
        <v>34574</v>
      </c>
      <c r="B2430">
        <v>587.969970703125</v>
      </c>
    </row>
    <row r="2431" spans="1:2" x14ac:dyDescent="0.25">
      <c r="A2431" s="31">
        <v>34575</v>
      </c>
      <c r="B2431">
        <v>589.04998779296875</v>
      </c>
    </row>
    <row r="2432" spans="1:2" x14ac:dyDescent="0.25">
      <c r="A2432" s="31">
        <v>34576</v>
      </c>
      <c r="B2432">
        <v>590.92999267578125</v>
      </c>
    </row>
    <row r="2433" spans="1:2" x14ac:dyDescent="0.25">
      <c r="A2433" s="31">
        <v>34577</v>
      </c>
      <c r="B2433">
        <v>590.22998046875</v>
      </c>
    </row>
    <row r="2434" spans="1:2" x14ac:dyDescent="0.25">
      <c r="A2434" s="31">
        <v>34578</v>
      </c>
      <c r="B2434">
        <v>587.45001220703125</v>
      </c>
    </row>
    <row r="2435" spans="1:2" x14ac:dyDescent="0.25">
      <c r="A2435" s="31">
        <v>34579</v>
      </c>
      <c r="B2435">
        <v>584.90997314453125</v>
      </c>
    </row>
    <row r="2436" spans="1:2" x14ac:dyDescent="0.25">
      <c r="A2436" s="31">
        <v>34580</v>
      </c>
      <c r="B2436">
        <v>584.90997314453125</v>
      </c>
    </row>
    <row r="2437" spans="1:2" x14ac:dyDescent="0.25">
      <c r="A2437" s="31">
        <v>34581</v>
      </c>
      <c r="B2437">
        <v>584.90997314453125</v>
      </c>
    </row>
    <row r="2438" spans="1:2" x14ac:dyDescent="0.25">
      <c r="A2438" s="31">
        <v>34582</v>
      </c>
      <c r="B2438">
        <v>584.90997314453125</v>
      </c>
    </row>
    <row r="2439" spans="1:2" x14ac:dyDescent="0.25">
      <c r="A2439" s="31">
        <v>34583</v>
      </c>
      <c r="B2439">
        <v>586.02001953125</v>
      </c>
    </row>
    <row r="2440" spans="1:2" x14ac:dyDescent="0.25">
      <c r="A2440" s="31">
        <v>34584</v>
      </c>
      <c r="B2440">
        <v>584.90997314453125</v>
      </c>
    </row>
    <row r="2441" spans="1:2" x14ac:dyDescent="0.25">
      <c r="A2441" s="31">
        <v>34585</v>
      </c>
      <c r="B2441">
        <v>587.6400146484375</v>
      </c>
    </row>
    <row r="2442" spans="1:2" x14ac:dyDescent="0.25">
      <c r="A2442" s="31">
        <v>34586</v>
      </c>
      <c r="B2442">
        <v>581.739990234375</v>
      </c>
    </row>
    <row r="2443" spans="1:2" x14ac:dyDescent="0.25">
      <c r="A2443" s="31">
        <v>34587</v>
      </c>
      <c r="B2443">
        <v>581.739990234375</v>
      </c>
    </row>
    <row r="2444" spans="1:2" x14ac:dyDescent="0.25">
      <c r="A2444" s="31">
        <v>34588</v>
      </c>
      <c r="B2444">
        <v>581.739990234375</v>
      </c>
    </row>
    <row r="2445" spans="1:2" x14ac:dyDescent="0.25">
      <c r="A2445" s="31">
        <v>34589</v>
      </c>
      <c r="B2445">
        <v>579.33001708984375</v>
      </c>
    </row>
    <row r="2446" spans="1:2" x14ac:dyDescent="0.25">
      <c r="A2446" s="31">
        <v>34590</v>
      </c>
      <c r="B2446">
        <v>580.969970703125</v>
      </c>
    </row>
    <row r="2447" spans="1:2" x14ac:dyDescent="0.25">
      <c r="A2447" s="31">
        <v>34591</v>
      </c>
      <c r="B2447">
        <v>582.57000732421875</v>
      </c>
    </row>
    <row r="2448" spans="1:2" x14ac:dyDescent="0.25">
      <c r="A2448" s="31">
        <v>34592</v>
      </c>
      <c r="B2448">
        <v>590.08001708984375</v>
      </c>
    </row>
    <row r="2449" spans="1:2" x14ac:dyDescent="0.25">
      <c r="A2449" s="31">
        <v>34593</v>
      </c>
      <c r="B2449">
        <v>585.59002685546875</v>
      </c>
    </row>
    <row r="2450" spans="1:2" x14ac:dyDescent="0.25">
      <c r="A2450" s="31">
        <v>34594</v>
      </c>
      <c r="B2450">
        <v>585.59002685546875</v>
      </c>
    </row>
    <row r="2451" spans="1:2" x14ac:dyDescent="0.25">
      <c r="A2451" s="31">
        <v>34595</v>
      </c>
      <c r="B2451">
        <v>585.59002685546875</v>
      </c>
    </row>
    <row r="2452" spans="1:2" x14ac:dyDescent="0.25">
      <c r="A2452" s="31">
        <v>34596</v>
      </c>
      <c r="B2452">
        <v>585.4000244140625</v>
      </c>
    </row>
    <row r="2453" spans="1:2" x14ac:dyDescent="0.25">
      <c r="A2453" s="31">
        <v>34597</v>
      </c>
      <c r="B2453">
        <v>576.1099853515625</v>
      </c>
    </row>
    <row r="2454" spans="1:2" x14ac:dyDescent="0.25">
      <c r="A2454" s="31">
        <v>34598</v>
      </c>
      <c r="B2454">
        <v>573.75</v>
      </c>
    </row>
    <row r="2455" spans="1:2" x14ac:dyDescent="0.25">
      <c r="A2455" s="31">
        <v>34599</v>
      </c>
      <c r="B2455">
        <v>573.52001953125</v>
      </c>
    </row>
    <row r="2456" spans="1:2" x14ac:dyDescent="0.25">
      <c r="A2456" s="31">
        <v>34600</v>
      </c>
      <c r="B2456">
        <v>571.530029296875</v>
      </c>
    </row>
    <row r="2457" spans="1:2" x14ac:dyDescent="0.25">
      <c r="A2457" s="31">
        <v>34601</v>
      </c>
      <c r="B2457">
        <v>571.530029296875</v>
      </c>
    </row>
    <row r="2458" spans="1:2" x14ac:dyDescent="0.25">
      <c r="A2458" s="31">
        <v>34602</v>
      </c>
      <c r="B2458">
        <v>571.530029296875</v>
      </c>
    </row>
    <row r="2459" spans="1:2" x14ac:dyDescent="0.25">
      <c r="A2459" s="31">
        <v>34603</v>
      </c>
      <c r="B2459">
        <v>573.33001708984375</v>
      </c>
    </row>
    <row r="2460" spans="1:2" x14ac:dyDescent="0.25">
      <c r="A2460" s="31">
        <v>34604</v>
      </c>
      <c r="B2460">
        <v>574.8699951171875</v>
      </c>
    </row>
    <row r="2461" spans="1:2" x14ac:dyDescent="0.25">
      <c r="A2461" s="31">
        <v>34605</v>
      </c>
      <c r="B2461">
        <v>578.3499755859375</v>
      </c>
    </row>
    <row r="2462" spans="1:2" x14ac:dyDescent="0.25">
      <c r="A2462" s="31">
        <v>34606</v>
      </c>
      <c r="B2462">
        <v>575.20001220703125</v>
      </c>
    </row>
    <row r="2463" spans="1:2" x14ac:dyDescent="0.25">
      <c r="A2463" s="31">
        <v>34607</v>
      </c>
      <c r="B2463">
        <v>575.79998779296875</v>
      </c>
    </row>
    <row r="2464" spans="1:2" x14ac:dyDescent="0.25">
      <c r="A2464" s="31">
        <v>34608</v>
      </c>
      <c r="B2464">
        <v>575.79998779296875</v>
      </c>
    </row>
    <row r="2465" spans="1:2" x14ac:dyDescent="0.25">
      <c r="A2465" s="31">
        <v>34609</v>
      </c>
      <c r="B2465">
        <v>575.79998779296875</v>
      </c>
    </row>
    <row r="2466" spans="1:2" x14ac:dyDescent="0.25">
      <c r="A2466" s="31">
        <v>34610</v>
      </c>
      <c r="B2466">
        <v>574.82000732421875</v>
      </c>
    </row>
    <row r="2467" spans="1:2" x14ac:dyDescent="0.25">
      <c r="A2467" s="31">
        <v>34611</v>
      </c>
      <c r="B2467">
        <v>566.04998779296875</v>
      </c>
    </row>
    <row r="2468" spans="1:2" x14ac:dyDescent="0.25">
      <c r="A2468" s="31">
        <v>34612</v>
      </c>
      <c r="B2468">
        <v>564.719970703125</v>
      </c>
    </row>
    <row r="2469" spans="1:2" x14ac:dyDescent="0.25">
      <c r="A2469" s="31">
        <v>34613</v>
      </c>
      <c r="B2469">
        <v>563.280029296875</v>
      </c>
    </row>
    <row r="2470" spans="1:2" x14ac:dyDescent="0.25">
      <c r="A2470" s="31">
        <v>34614</v>
      </c>
      <c r="B2470">
        <v>566.75</v>
      </c>
    </row>
    <row r="2471" spans="1:2" x14ac:dyDescent="0.25">
      <c r="A2471" s="31">
        <v>34615</v>
      </c>
      <c r="B2471">
        <v>566.75</v>
      </c>
    </row>
    <row r="2472" spans="1:2" x14ac:dyDescent="0.25">
      <c r="A2472" s="31">
        <v>34616</v>
      </c>
      <c r="B2472">
        <v>566.75</v>
      </c>
    </row>
    <row r="2473" spans="1:2" x14ac:dyDescent="0.25">
      <c r="A2473" s="31">
        <v>34617</v>
      </c>
      <c r="B2473">
        <v>571.65997314453125</v>
      </c>
    </row>
    <row r="2474" spans="1:2" x14ac:dyDescent="0.25">
      <c r="A2474" s="31">
        <v>34618</v>
      </c>
      <c r="B2474">
        <v>580.09002685546875</v>
      </c>
    </row>
    <row r="2475" spans="1:2" x14ac:dyDescent="0.25">
      <c r="A2475" s="31">
        <v>34619</v>
      </c>
      <c r="B2475">
        <v>579.69000244140625</v>
      </c>
    </row>
    <row r="2476" spans="1:2" x14ac:dyDescent="0.25">
      <c r="A2476" s="31">
        <v>34620</v>
      </c>
      <c r="B2476">
        <v>582.17999267578125</v>
      </c>
    </row>
    <row r="2477" spans="1:2" x14ac:dyDescent="0.25">
      <c r="A2477" s="31">
        <v>34621</v>
      </c>
      <c r="B2477">
        <v>584.260009765625</v>
      </c>
    </row>
    <row r="2478" spans="1:2" x14ac:dyDescent="0.25">
      <c r="A2478" s="31">
        <v>34622</v>
      </c>
      <c r="B2478">
        <v>584.260009765625</v>
      </c>
    </row>
    <row r="2479" spans="1:2" x14ac:dyDescent="0.25">
      <c r="A2479" s="31">
        <v>34623</v>
      </c>
      <c r="B2479">
        <v>584.260009765625</v>
      </c>
    </row>
    <row r="2480" spans="1:2" x14ac:dyDescent="0.25">
      <c r="A2480" s="31">
        <v>34624</v>
      </c>
      <c r="B2480">
        <v>584.1400146484375</v>
      </c>
    </row>
    <row r="2481" spans="1:2" x14ac:dyDescent="0.25">
      <c r="A2481" s="31">
        <v>34625</v>
      </c>
      <c r="B2481">
        <v>582.53997802734375</v>
      </c>
    </row>
    <row r="2482" spans="1:2" x14ac:dyDescent="0.25">
      <c r="A2482" s="31">
        <v>34626</v>
      </c>
      <c r="B2482">
        <v>585.80999755859375</v>
      </c>
    </row>
    <row r="2483" spans="1:2" x14ac:dyDescent="0.25">
      <c r="A2483" s="31">
        <v>34627</v>
      </c>
      <c r="B2483">
        <v>581.53997802734375</v>
      </c>
    </row>
    <row r="2484" spans="1:2" x14ac:dyDescent="0.25">
      <c r="A2484" s="31">
        <v>34628</v>
      </c>
      <c r="B2484">
        <v>579.0999755859375</v>
      </c>
    </row>
    <row r="2485" spans="1:2" x14ac:dyDescent="0.25">
      <c r="A2485" s="31">
        <v>34629</v>
      </c>
      <c r="B2485">
        <v>579.0999755859375</v>
      </c>
    </row>
    <row r="2486" spans="1:2" x14ac:dyDescent="0.25">
      <c r="A2486" s="31">
        <v>34630</v>
      </c>
      <c r="B2486">
        <v>579.0999755859375</v>
      </c>
    </row>
    <row r="2487" spans="1:2" x14ac:dyDescent="0.25">
      <c r="A2487" s="31">
        <v>34631</v>
      </c>
      <c r="B2487">
        <v>574.09002685546875</v>
      </c>
    </row>
    <row r="2488" spans="1:2" x14ac:dyDescent="0.25">
      <c r="A2488" s="31">
        <v>34632</v>
      </c>
      <c r="B2488">
        <v>575.030029296875</v>
      </c>
    </row>
    <row r="2489" spans="1:2" x14ac:dyDescent="0.25">
      <c r="A2489" s="31">
        <v>34633</v>
      </c>
      <c r="B2489">
        <v>576.46002197265625</v>
      </c>
    </row>
    <row r="2490" spans="1:2" x14ac:dyDescent="0.25">
      <c r="A2490" s="31">
        <v>34634</v>
      </c>
      <c r="B2490">
        <v>580.47998046875</v>
      </c>
    </row>
    <row r="2491" spans="1:2" x14ac:dyDescent="0.25">
      <c r="A2491" s="31">
        <v>34635</v>
      </c>
      <c r="B2491">
        <v>590.3800048828125</v>
      </c>
    </row>
    <row r="2492" spans="1:2" x14ac:dyDescent="0.25">
      <c r="A2492" s="31">
        <v>34636</v>
      </c>
      <c r="B2492">
        <v>590.3800048828125</v>
      </c>
    </row>
    <row r="2493" spans="1:2" x14ac:dyDescent="0.25">
      <c r="A2493" s="31">
        <v>34637</v>
      </c>
      <c r="B2493">
        <v>590.3800048828125</v>
      </c>
    </row>
    <row r="2494" spans="1:2" x14ac:dyDescent="0.25">
      <c r="A2494" s="31">
        <v>34638</v>
      </c>
      <c r="B2494">
        <v>588.72998046875</v>
      </c>
    </row>
    <row r="2495" spans="1:2" x14ac:dyDescent="0.25">
      <c r="A2495" s="31">
        <v>34639</v>
      </c>
      <c r="B2495">
        <v>583.97998046875</v>
      </c>
    </row>
    <row r="2496" spans="1:2" x14ac:dyDescent="0.25">
      <c r="A2496" s="31">
        <v>34640</v>
      </c>
      <c r="B2496">
        <v>581.6500244140625</v>
      </c>
    </row>
    <row r="2497" spans="1:2" x14ac:dyDescent="0.25">
      <c r="A2497" s="31">
        <v>34641</v>
      </c>
      <c r="B2497">
        <v>583.489990234375</v>
      </c>
    </row>
    <row r="2498" spans="1:2" x14ac:dyDescent="0.25">
      <c r="A2498" s="31">
        <v>34642</v>
      </c>
      <c r="B2498">
        <v>576.75</v>
      </c>
    </row>
    <row r="2499" spans="1:2" x14ac:dyDescent="0.25">
      <c r="A2499" s="31">
        <v>34643</v>
      </c>
      <c r="B2499">
        <v>576.75</v>
      </c>
    </row>
    <row r="2500" spans="1:2" x14ac:dyDescent="0.25">
      <c r="A2500" s="31">
        <v>34644</v>
      </c>
      <c r="B2500">
        <v>576.75</v>
      </c>
    </row>
    <row r="2501" spans="1:2" x14ac:dyDescent="0.25">
      <c r="A2501" s="31">
        <v>34645</v>
      </c>
      <c r="B2501">
        <v>577.90997314453125</v>
      </c>
    </row>
    <row r="2502" spans="1:2" x14ac:dyDescent="0.25">
      <c r="A2502" s="31">
        <v>34646</v>
      </c>
      <c r="B2502">
        <v>581.27001953125</v>
      </c>
    </row>
    <row r="2503" spans="1:2" x14ac:dyDescent="0.25">
      <c r="A2503" s="31">
        <v>34647</v>
      </c>
      <c r="B2503">
        <v>581.010009765625</v>
      </c>
    </row>
    <row r="2504" spans="1:2" x14ac:dyDescent="0.25">
      <c r="A2504" s="31">
        <v>34648</v>
      </c>
      <c r="B2504">
        <v>579.760009765625</v>
      </c>
    </row>
    <row r="2505" spans="1:2" x14ac:dyDescent="0.25">
      <c r="A2505" s="31">
        <v>34649</v>
      </c>
      <c r="B2505">
        <v>577.239990234375</v>
      </c>
    </row>
    <row r="2506" spans="1:2" x14ac:dyDescent="0.25">
      <c r="A2506" s="31">
        <v>34650</v>
      </c>
      <c r="B2506">
        <v>577.239990234375</v>
      </c>
    </row>
    <row r="2507" spans="1:2" x14ac:dyDescent="0.25">
      <c r="A2507" s="31">
        <v>34651</v>
      </c>
      <c r="B2507">
        <v>577.239990234375</v>
      </c>
    </row>
    <row r="2508" spans="1:2" x14ac:dyDescent="0.25">
      <c r="A2508" s="31">
        <v>34652</v>
      </c>
      <c r="B2508">
        <v>581.989990234375</v>
      </c>
    </row>
    <row r="2509" spans="1:2" x14ac:dyDescent="0.25">
      <c r="A2509" s="31">
        <v>34653</v>
      </c>
      <c r="B2509">
        <v>580.75</v>
      </c>
    </row>
    <row r="2510" spans="1:2" x14ac:dyDescent="0.25">
      <c r="A2510" s="31">
        <v>34654</v>
      </c>
      <c r="B2510">
        <v>581.57000732421875</v>
      </c>
    </row>
    <row r="2511" spans="1:2" x14ac:dyDescent="0.25">
      <c r="A2511" s="31">
        <v>34655</v>
      </c>
      <c r="B2511">
        <v>579.03997802734375</v>
      </c>
    </row>
    <row r="2512" spans="1:2" x14ac:dyDescent="0.25">
      <c r="A2512" s="31">
        <v>34656</v>
      </c>
      <c r="B2512">
        <v>576.53997802734375</v>
      </c>
    </row>
    <row r="2513" spans="1:2" x14ac:dyDescent="0.25">
      <c r="A2513" s="31">
        <v>34657</v>
      </c>
      <c r="B2513">
        <v>576.53997802734375</v>
      </c>
    </row>
    <row r="2514" spans="1:2" x14ac:dyDescent="0.25">
      <c r="A2514" s="31">
        <v>34658</v>
      </c>
      <c r="B2514">
        <v>576.53997802734375</v>
      </c>
    </row>
    <row r="2515" spans="1:2" x14ac:dyDescent="0.25">
      <c r="A2515" s="31">
        <v>34659</v>
      </c>
      <c r="B2515">
        <v>572.6099853515625</v>
      </c>
    </row>
    <row r="2516" spans="1:2" x14ac:dyDescent="0.25">
      <c r="A2516" s="31">
        <v>34660</v>
      </c>
      <c r="B2516">
        <v>562.3499755859375</v>
      </c>
    </row>
    <row r="2517" spans="1:2" x14ac:dyDescent="0.25">
      <c r="A2517" s="31">
        <v>34661</v>
      </c>
      <c r="B2517">
        <v>562.22998046875</v>
      </c>
    </row>
    <row r="2518" spans="1:2" x14ac:dyDescent="0.25">
      <c r="A2518" s="31">
        <v>34662</v>
      </c>
      <c r="B2518">
        <v>562.22998046875</v>
      </c>
    </row>
    <row r="2519" spans="1:2" x14ac:dyDescent="0.25">
      <c r="A2519" s="31">
        <v>34663</v>
      </c>
      <c r="B2519">
        <v>565.3900146484375</v>
      </c>
    </row>
    <row r="2520" spans="1:2" x14ac:dyDescent="0.25">
      <c r="A2520" s="31">
        <v>34664</v>
      </c>
      <c r="B2520">
        <v>565.3900146484375</v>
      </c>
    </row>
    <row r="2521" spans="1:2" x14ac:dyDescent="0.25">
      <c r="A2521" s="31">
        <v>34665</v>
      </c>
      <c r="B2521">
        <v>565.3900146484375</v>
      </c>
    </row>
    <row r="2522" spans="1:2" x14ac:dyDescent="0.25">
      <c r="A2522" s="31">
        <v>34666</v>
      </c>
      <c r="B2522">
        <v>567.83001708984375</v>
      </c>
    </row>
    <row r="2523" spans="1:2" x14ac:dyDescent="0.25">
      <c r="A2523" s="31">
        <v>34667</v>
      </c>
      <c r="B2523">
        <v>569.1199951171875</v>
      </c>
    </row>
    <row r="2524" spans="1:2" x14ac:dyDescent="0.25">
      <c r="A2524" s="31">
        <v>34668</v>
      </c>
      <c r="B2524">
        <v>567.28997802734375</v>
      </c>
    </row>
    <row r="2525" spans="1:2" x14ac:dyDescent="0.25">
      <c r="A2525" s="31">
        <v>34669</v>
      </c>
      <c r="B2525">
        <v>561.42999267578125</v>
      </c>
    </row>
    <row r="2526" spans="1:2" x14ac:dyDescent="0.25">
      <c r="A2526" s="31">
        <v>34670</v>
      </c>
      <c r="B2526">
        <v>566.989990234375</v>
      </c>
    </row>
    <row r="2527" spans="1:2" x14ac:dyDescent="0.25">
      <c r="A2527" s="31">
        <v>34671</v>
      </c>
      <c r="B2527">
        <v>566.989990234375</v>
      </c>
    </row>
    <row r="2528" spans="1:2" x14ac:dyDescent="0.25">
      <c r="A2528" s="31">
        <v>34672</v>
      </c>
      <c r="B2528">
        <v>566.989990234375</v>
      </c>
    </row>
    <row r="2529" spans="1:2" x14ac:dyDescent="0.25">
      <c r="A2529" s="31">
        <v>34673</v>
      </c>
      <c r="B2529">
        <v>567.1099853515625</v>
      </c>
    </row>
    <row r="2530" spans="1:2" x14ac:dyDescent="0.25">
      <c r="A2530" s="31">
        <v>34674</v>
      </c>
      <c r="B2530">
        <v>566.8699951171875</v>
      </c>
    </row>
    <row r="2531" spans="1:2" x14ac:dyDescent="0.25">
      <c r="A2531" s="31">
        <v>34675</v>
      </c>
      <c r="B2531">
        <v>564.53997802734375</v>
      </c>
    </row>
    <row r="2532" spans="1:2" x14ac:dyDescent="0.25">
      <c r="A2532" s="31">
        <v>34676</v>
      </c>
      <c r="B2532">
        <v>557.33001708984375</v>
      </c>
    </row>
    <row r="2533" spans="1:2" x14ac:dyDescent="0.25">
      <c r="A2533" s="31">
        <v>34677</v>
      </c>
      <c r="B2533">
        <v>559.46002197265625</v>
      </c>
    </row>
    <row r="2534" spans="1:2" x14ac:dyDescent="0.25">
      <c r="A2534" s="31">
        <v>34678</v>
      </c>
      <c r="B2534">
        <v>559.46002197265625</v>
      </c>
    </row>
    <row r="2535" spans="1:2" x14ac:dyDescent="0.25">
      <c r="A2535" s="31">
        <v>34679</v>
      </c>
      <c r="B2535">
        <v>559.46002197265625</v>
      </c>
    </row>
    <row r="2536" spans="1:2" x14ac:dyDescent="0.25">
      <c r="A2536" s="31">
        <v>34680</v>
      </c>
      <c r="B2536">
        <v>562.6400146484375</v>
      </c>
    </row>
    <row r="2537" spans="1:2" x14ac:dyDescent="0.25">
      <c r="A2537" s="31">
        <v>34681</v>
      </c>
      <c r="B2537">
        <v>563.53997802734375</v>
      </c>
    </row>
    <row r="2538" spans="1:2" x14ac:dyDescent="0.25">
      <c r="A2538" s="31">
        <v>34682</v>
      </c>
      <c r="B2538">
        <v>569.58001708984375</v>
      </c>
    </row>
    <row r="2539" spans="1:2" x14ac:dyDescent="0.25">
      <c r="A2539" s="31">
        <v>34683</v>
      </c>
      <c r="B2539">
        <v>570.09002685546875</v>
      </c>
    </row>
    <row r="2540" spans="1:2" x14ac:dyDescent="0.25">
      <c r="A2540" s="31">
        <v>34684</v>
      </c>
      <c r="B2540">
        <v>574.42999267578125</v>
      </c>
    </row>
    <row r="2541" spans="1:2" x14ac:dyDescent="0.25">
      <c r="A2541" s="31">
        <v>34685</v>
      </c>
      <c r="B2541">
        <v>574.42999267578125</v>
      </c>
    </row>
    <row r="2542" spans="1:2" x14ac:dyDescent="0.25">
      <c r="A2542" s="31">
        <v>34686</v>
      </c>
      <c r="B2542">
        <v>574.42999267578125</v>
      </c>
    </row>
    <row r="2543" spans="1:2" x14ac:dyDescent="0.25">
      <c r="A2543" s="31">
        <v>34687</v>
      </c>
      <c r="B2543">
        <v>573.33001708984375</v>
      </c>
    </row>
    <row r="2544" spans="1:2" x14ac:dyDescent="0.25">
      <c r="A2544" s="31">
        <v>34688</v>
      </c>
      <c r="B2544">
        <v>572.3499755859375</v>
      </c>
    </row>
    <row r="2545" spans="1:2" x14ac:dyDescent="0.25">
      <c r="A2545" s="31">
        <v>34689</v>
      </c>
      <c r="B2545">
        <v>575.5</v>
      </c>
    </row>
    <row r="2546" spans="1:2" x14ac:dyDescent="0.25">
      <c r="A2546" s="31">
        <v>34690</v>
      </c>
      <c r="B2546">
        <v>575.58001708984375</v>
      </c>
    </row>
    <row r="2547" spans="1:2" x14ac:dyDescent="0.25">
      <c r="A2547" s="31">
        <v>34691</v>
      </c>
      <c r="B2547">
        <v>576.21002197265625</v>
      </c>
    </row>
    <row r="2548" spans="1:2" x14ac:dyDescent="0.25">
      <c r="A2548" s="31">
        <v>34692</v>
      </c>
      <c r="B2548">
        <v>576.21002197265625</v>
      </c>
    </row>
    <row r="2549" spans="1:2" x14ac:dyDescent="0.25">
      <c r="A2549" s="31">
        <v>34693</v>
      </c>
      <c r="B2549">
        <v>576.21002197265625</v>
      </c>
    </row>
    <row r="2550" spans="1:2" x14ac:dyDescent="0.25">
      <c r="A2550" s="31">
        <v>34694</v>
      </c>
      <c r="B2550">
        <v>576.21002197265625</v>
      </c>
    </row>
    <row r="2551" spans="1:2" x14ac:dyDescent="0.25">
      <c r="A2551" s="31">
        <v>34695</v>
      </c>
      <c r="B2551">
        <v>579.530029296875</v>
      </c>
    </row>
    <row r="2552" spans="1:2" x14ac:dyDescent="0.25">
      <c r="A2552" s="31">
        <v>34696</v>
      </c>
      <c r="B2552">
        <v>577.510009765625</v>
      </c>
    </row>
    <row r="2553" spans="1:2" x14ac:dyDescent="0.25">
      <c r="A2553" s="31">
        <v>34697</v>
      </c>
      <c r="B2553">
        <v>577.91998291015625</v>
      </c>
    </row>
    <row r="2554" spans="1:2" x14ac:dyDescent="0.25">
      <c r="A2554" s="31">
        <v>34698</v>
      </c>
      <c r="B2554">
        <v>575.71002197265625</v>
      </c>
    </row>
    <row r="2555" spans="1:2" x14ac:dyDescent="0.25">
      <c r="A2555" s="31">
        <v>34699</v>
      </c>
      <c r="B2555">
        <v>575.71002197265625</v>
      </c>
    </row>
    <row r="2556" spans="1:2" x14ac:dyDescent="0.25">
      <c r="A2556" s="31">
        <v>34700</v>
      </c>
      <c r="B2556">
        <v>575.71002197265625</v>
      </c>
    </row>
    <row r="2557" spans="1:2" x14ac:dyDescent="0.25">
      <c r="A2557" s="31">
        <v>34701</v>
      </c>
      <c r="B2557">
        <v>575.71002197265625</v>
      </c>
    </row>
    <row r="2558" spans="1:2" x14ac:dyDescent="0.25">
      <c r="A2558" s="31">
        <v>34702</v>
      </c>
      <c r="B2558">
        <v>575.52001953125</v>
      </c>
    </row>
    <row r="2559" spans="1:2" x14ac:dyDescent="0.25">
      <c r="A2559" s="31">
        <v>34703</v>
      </c>
      <c r="B2559">
        <v>577.69000244140625</v>
      </c>
    </row>
    <row r="2560" spans="1:2" x14ac:dyDescent="0.25">
      <c r="A2560" s="31">
        <v>34704</v>
      </c>
      <c r="B2560">
        <v>577.29998779296875</v>
      </c>
    </row>
    <row r="2561" spans="1:2" x14ac:dyDescent="0.25">
      <c r="A2561" s="31">
        <v>34705</v>
      </c>
      <c r="B2561">
        <v>577.719970703125</v>
      </c>
    </row>
    <row r="2562" spans="1:2" x14ac:dyDescent="0.25">
      <c r="A2562" s="31">
        <v>34706</v>
      </c>
      <c r="B2562">
        <v>577.719970703125</v>
      </c>
    </row>
    <row r="2563" spans="1:2" x14ac:dyDescent="0.25">
      <c r="A2563" s="31">
        <v>34707</v>
      </c>
      <c r="B2563">
        <v>577.719970703125</v>
      </c>
    </row>
    <row r="2564" spans="1:2" x14ac:dyDescent="0.25">
      <c r="A2564" s="31">
        <v>34708</v>
      </c>
      <c r="B2564">
        <v>577.97998046875</v>
      </c>
    </row>
    <row r="2565" spans="1:2" x14ac:dyDescent="0.25">
      <c r="A2565" s="31">
        <v>34709</v>
      </c>
      <c r="B2565">
        <v>579.04998779296875</v>
      </c>
    </row>
    <row r="2566" spans="1:2" x14ac:dyDescent="0.25">
      <c r="A2566" s="31">
        <v>34710</v>
      </c>
      <c r="B2566">
        <v>579.030029296875</v>
      </c>
    </row>
    <row r="2567" spans="1:2" x14ac:dyDescent="0.25">
      <c r="A2567" s="31">
        <v>34711</v>
      </c>
      <c r="B2567">
        <v>579</v>
      </c>
    </row>
    <row r="2568" spans="1:2" x14ac:dyDescent="0.25">
      <c r="A2568" s="31">
        <v>34712</v>
      </c>
      <c r="B2568">
        <v>584.53997802734375</v>
      </c>
    </row>
    <row r="2569" spans="1:2" x14ac:dyDescent="0.25">
      <c r="A2569" s="31">
        <v>34713</v>
      </c>
      <c r="B2569">
        <v>584.53997802734375</v>
      </c>
    </row>
    <row r="2570" spans="1:2" x14ac:dyDescent="0.25">
      <c r="A2570" s="31">
        <v>34714</v>
      </c>
      <c r="B2570">
        <v>584.53997802734375</v>
      </c>
    </row>
    <row r="2571" spans="1:2" x14ac:dyDescent="0.25">
      <c r="A2571" s="31">
        <v>34715</v>
      </c>
      <c r="B2571">
        <v>588.82000732421875</v>
      </c>
    </row>
    <row r="2572" spans="1:2" x14ac:dyDescent="0.25">
      <c r="A2572" s="31">
        <v>34716</v>
      </c>
      <c r="B2572">
        <v>589.67999267578125</v>
      </c>
    </row>
    <row r="2573" spans="1:2" x14ac:dyDescent="0.25">
      <c r="A2573" s="31">
        <v>34717</v>
      </c>
      <c r="B2573">
        <v>589.27001953125</v>
      </c>
    </row>
    <row r="2574" spans="1:2" x14ac:dyDescent="0.25">
      <c r="A2574" s="31">
        <v>34718</v>
      </c>
      <c r="B2574">
        <v>585.79998779296875</v>
      </c>
    </row>
    <row r="2575" spans="1:2" x14ac:dyDescent="0.25">
      <c r="A2575" s="31">
        <v>34719</v>
      </c>
      <c r="B2575">
        <v>583.08001708984375</v>
      </c>
    </row>
    <row r="2576" spans="1:2" x14ac:dyDescent="0.25">
      <c r="A2576" s="31">
        <v>34720</v>
      </c>
      <c r="B2576">
        <v>583.08001708984375</v>
      </c>
    </row>
    <row r="2577" spans="1:2" x14ac:dyDescent="0.25">
      <c r="A2577" s="31">
        <v>34721</v>
      </c>
      <c r="B2577">
        <v>583.08001708984375</v>
      </c>
    </row>
    <row r="2578" spans="1:2" x14ac:dyDescent="0.25">
      <c r="A2578" s="31">
        <v>34722</v>
      </c>
      <c r="B2578">
        <v>584.40997314453125</v>
      </c>
    </row>
    <row r="2579" spans="1:2" x14ac:dyDescent="0.25">
      <c r="A2579" s="31">
        <v>34723</v>
      </c>
      <c r="B2579">
        <v>584.52001953125</v>
      </c>
    </row>
    <row r="2580" spans="1:2" x14ac:dyDescent="0.25">
      <c r="A2580" s="31">
        <v>34724</v>
      </c>
      <c r="B2580">
        <v>586.59002685546875</v>
      </c>
    </row>
    <row r="2581" spans="1:2" x14ac:dyDescent="0.25">
      <c r="A2581" s="31">
        <v>34725</v>
      </c>
      <c r="B2581">
        <v>587.719970703125</v>
      </c>
    </row>
    <row r="2582" spans="1:2" x14ac:dyDescent="0.25">
      <c r="A2582" s="31">
        <v>34726</v>
      </c>
      <c r="B2582">
        <v>590.33001708984375</v>
      </c>
    </row>
    <row r="2583" spans="1:2" x14ac:dyDescent="0.25">
      <c r="A2583" s="31">
        <v>34727</v>
      </c>
      <c r="B2583">
        <v>590.33001708984375</v>
      </c>
    </row>
    <row r="2584" spans="1:2" x14ac:dyDescent="0.25">
      <c r="A2584" s="31">
        <v>34728</v>
      </c>
      <c r="B2584">
        <v>590.33001708984375</v>
      </c>
    </row>
    <row r="2585" spans="1:2" x14ac:dyDescent="0.25">
      <c r="A2585" s="31">
        <v>34729</v>
      </c>
      <c r="B2585">
        <v>588.08001708984375</v>
      </c>
    </row>
    <row r="2586" spans="1:2" x14ac:dyDescent="0.25">
      <c r="A2586" s="31">
        <v>34730</v>
      </c>
      <c r="B2586">
        <v>590.6400146484375</v>
      </c>
    </row>
    <row r="2587" spans="1:2" x14ac:dyDescent="0.25">
      <c r="A2587" s="31">
        <v>34731</v>
      </c>
      <c r="B2587">
        <v>590.6500244140625</v>
      </c>
    </row>
    <row r="2588" spans="1:2" x14ac:dyDescent="0.25">
      <c r="A2588" s="31">
        <v>34732</v>
      </c>
      <c r="B2588">
        <v>593.72998046875</v>
      </c>
    </row>
    <row r="2589" spans="1:2" x14ac:dyDescent="0.25">
      <c r="A2589" s="31">
        <v>34733</v>
      </c>
      <c r="B2589">
        <v>601.1300048828125</v>
      </c>
    </row>
    <row r="2590" spans="1:2" x14ac:dyDescent="0.25">
      <c r="A2590" s="31">
        <v>34734</v>
      </c>
      <c r="B2590">
        <v>601.1300048828125</v>
      </c>
    </row>
    <row r="2591" spans="1:2" x14ac:dyDescent="0.25">
      <c r="A2591" s="31">
        <v>34735</v>
      </c>
      <c r="B2591">
        <v>601.1300048828125</v>
      </c>
    </row>
    <row r="2592" spans="1:2" x14ac:dyDescent="0.25">
      <c r="A2592" s="31">
        <v>34736</v>
      </c>
      <c r="B2592">
        <v>604.55999755859375</v>
      </c>
    </row>
    <row r="2593" spans="1:2" x14ac:dyDescent="0.25">
      <c r="A2593" s="31">
        <v>34737</v>
      </c>
      <c r="B2593">
        <v>604.21002197265625</v>
      </c>
    </row>
    <row r="2594" spans="1:2" x14ac:dyDescent="0.25">
      <c r="A2594" s="31">
        <v>34738</v>
      </c>
      <c r="B2594">
        <v>604.739990234375</v>
      </c>
    </row>
    <row r="2595" spans="1:2" x14ac:dyDescent="0.25">
      <c r="A2595" s="31">
        <v>34739</v>
      </c>
      <c r="B2595">
        <v>603.6199951171875</v>
      </c>
    </row>
    <row r="2596" spans="1:2" x14ac:dyDescent="0.25">
      <c r="A2596" s="31">
        <v>34740</v>
      </c>
      <c r="B2596">
        <v>605.33001708984375</v>
      </c>
    </row>
    <row r="2597" spans="1:2" x14ac:dyDescent="0.25">
      <c r="A2597" s="31">
        <v>34741</v>
      </c>
      <c r="B2597">
        <v>605.33001708984375</v>
      </c>
    </row>
    <row r="2598" spans="1:2" x14ac:dyDescent="0.25">
      <c r="A2598" s="31">
        <v>34742</v>
      </c>
      <c r="B2598">
        <v>605.33001708984375</v>
      </c>
    </row>
    <row r="2599" spans="1:2" x14ac:dyDescent="0.25">
      <c r="A2599" s="31">
        <v>34743</v>
      </c>
      <c r="B2599">
        <v>605.71002197265625</v>
      </c>
    </row>
    <row r="2600" spans="1:2" x14ac:dyDescent="0.25">
      <c r="A2600" s="31">
        <v>34744</v>
      </c>
      <c r="B2600">
        <v>606.96002197265625</v>
      </c>
    </row>
    <row r="2601" spans="1:2" x14ac:dyDescent="0.25">
      <c r="A2601" s="31">
        <v>34745</v>
      </c>
      <c r="B2601">
        <v>609.52001953125</v>
      </c>
    </row>
    <row r="2602" spans="1:2" x14ac:dyDescent="0.25">
      <c r="A2602" s="31">
        <v>34746</v>
      </c>
      <c r="B2602">
        <v>610.3800048828125</v>
      </c>
    </row>
    <row r="2603" spans="1:2" x14ac:dyDescent="0.25">
      <c r="A2603" s="31">
        <v>34747</v>
      </c>
      <c r="B2603">
        <v>606.40997314453125</v>
      </c>
    </row>
    <row r="2604" spans="1:2" x14ac:dyDescent="0.25">
      <c r="A2604" s="31">
        <v>34748</v>
      </c>
      <c r="B2604">
        <v>606.40997314453125</v>
      </c>
    </row>
    <row r="2605" spans="1:2" x14ac:dyDescent="0.25">
      <c r="A2605" s="31">
        <v>34749</v>
      </c>
      <c r="B2605">
        <v>606.40997314453125</v>
      </c>
    </row>
    <row r="2606" spans="1:2" x14ac:dyDescent="0.25">
      <c r="A2606" s="31">
        <v>34750</v>
      </c>
      <c r="B2606">
        <v>606.40997314453125</v>
      </c>
    </row>
    <row r="2607" spans="1:2" x14ac:dyDescent="0.25">
      <c r="A2607" s="31">
        <v>34751</v>
      </c>
      <c r="B2607">
        <v>607.40997314453125</v>
      </c>
    </row>
    <row r="2608" spans="1:2" x14ac:dyDescent="0.25">
      <c r="A2608" s="31">
        <v>34752</v>
      </c>
      <c r="B2608">
        <v>610.41998291015625</v>
      </c>
    </row>
    <row r="2609" spans="1:2" x14ac:dyDescent="0.25">
      <c r="A2609" s="31">
        <v>34753</v>
      </c>
      <c r="B2609">
        <v>612.8699951171875</v>
      </c>
    </row>
    <row r="2610" spans="1:2" x14ac:dyDescent="0.25">
      <c r="A2610" s="31">
        <v>34754</v>
      </c>
      <c r="B2610">
        <v>614.4000244140625</v>
      </c>
    </row>
    <row r="2611" spans="1:2" x14ac:dyDescent="0.25">
      <c r="A2611" s="31">
        <v>34755</v>
      </c>
      <c r="B2611">
        <v>614.4000244140625</v>
      </c>
    </row>
    <row r="2612" spans="1:2" x14ac:dyDescent="0.25">
      <c r="A2612" s="31">
        <v>34756</v>
      </c>
      <c r="B2612">
        <v>614.4000244140625</v>
      </c>
    </row>
    <row r="2613" spans="1:2" x14ac:dyDescent="0.25">
      <c r="A2613" s="31">
        <v>34757</v>
      </c>
      <c r="B2613">
        <v>609.1199951171875</v>
      </c>
    </row>
    <row r="2614" spans="1:2" x14ac:dyDescent="0.25">
      <c r="A2614" s="31">
        <v>34758</v>
      </c>
      <c r="B2614">
        <v>613.6500244140625</v>
      </c>
    </row>
    <row r="2615" spans="1:2" x14ac:dyDescent="0.25">
      <c r="A2615" s="31">
        <v>34759</v>
      </c>
      <c r="B2615">
        <v>611.6400146484375</v>
      </c>
    </row>
    <row r="2616" spans="1:2" x14ac:dyDescent="0.25">
      <c r="A2616" s="31">
        <v>34760</v>
      </c>
      <c r="B2616">
        <v>611.010009765625</v>
      </c>
    </row>
    <row r="2617" spans="1:2" x14ac:dyDescent="0.25">
      <c r="A2617" s="31">
        <v>34761</v>
      </c>
      <c r="B2617">
        <v>611.5</v>
      </c>
    </row>
    <row r="2618" spans="1:2" x14ac:dyDescent="0.25">
      <c r="A2618" s="31">
        <v>34762</v>
      </c>
      <c r="B2618">
        <v>611.5</v>
      </c>
    </row>
    <row r="2619" spans="1:2" x14ac:dyDescent="0.25">
      <c r="A2619" s="31">
        <v>34763</v>
      </c>
      <c r="B2619">
        <v>611.5</v>
      </c>
    </row>
    <row r="2620" spans="1:2" x14ac:dyDescent="0.25">
      <c r="A2620" s="31">
        <v>34764</v>
      </c>
      <c r="B2620">
        <v>611.8699951171875</v>
      </c>
    </row>
    <row r="2621" spans="1:2" x14ac:dyDescent="0.25">
      <c r="A2621" s="31">
        <v>34765</v>
      </c>
      <c r="B2621">
        <v>607.47998046875</v>
      </c>
    </row>
    <row r="2622" spans="1:2" x14ac:dyDescent="0.25">
      <c r="A2622" s="31">
        <v>34766</v>
      </c>
      <c r="B2622">
        <v>608.77001953125</v>
      </c>
    </row>
    <row r="2623" spans="1:2" x14ac:dyDescent="0.25">
      <c r="A2623" s="31">
        <v>34767</v>
      </c>
      <c r="B2623">
        <v>609.1099853515625</v>
      </c>
    </row>
    <row r="2624" spans="1:2" x14ac:dyDescent="0.25">
      <c r="A2624" s="31">
        <v>34768</v>
      </c>
      <c r="B2624">
        <v>617.20001220703125</v>
      </c>
    </row>
    <row r="2625" spans="1:2" x14ac:dyDescent="0.25">
      <c r="A2625" s="31">
        <v>34769</v>
      </c>
      <c r="B2625">
        <v>617.20001220703125</v>
      </c>
    </row>
    <row r="2626" spans="1:2" x14ac:dyDescent="0.25">
      <c r="A2626" s="31">
        <v>34770</v>
      </c>
      <c r="B2626">
        <v>617.20001220703125</v>
      </c>
    </row>
    <row r="2627" spans="1:2" x14ac:dyDescent="0.25">
      <c r="A2627" s="31">
        <v>34771</v>
      </c>
      <c r="B2627">
        <v>617.8499755859375</v>
      </c>
    </row>
    <row r="2628" spans="1:2" x14ac:dyDescent="0.25">
      <c r="A2628" s="31">
        <v>34772</v>
      </c>
      <c r="B2628">
        <v>621.45001220703125</v>
      </c>
    </row>
    <row r="2629" spans="1:2" x14ac:dyDescent="0.25">
      <c r="A2629" s="31">
        <v>34773</v>
      </c>
      <c r="B2629">
        <v>620.21002197265625</v>
      </c>
    </row>
    <row r="2630" spans="1:2" x14ac:dyDescent="0.25">
      <c r="A2630" s="31">
        <v>34774</v>
      </c>
      <c r="B2630">
        <v>624.71002197265625</v>
      </c>
    </row>
    <row r="2631" spans="1:2" x14ac:dyDescent="0.25">
      <c r="A2631" s="31">
        <v>34775</v>
      </c>
      <c r="B2631">
        <v>624.8499755859375</v>
      </c>
    </row>
    <row r="2632" spans="1:2" x14ac:dyDescent="0.25">
      <c r="A2632" s="31">
        <v>34776</v>
      </c>
      <c r="B2632">
        <v>624.8499755859375</v>
      </c>
    </row>
    <row r="2633" spans="1:2" x14ac:dyDescent="0.25">
      <c r="A2633" s="31">
        <v>34777</v>
      </c>
      <c r="B2633">
        <v>624.8499755859375</v>
      </c>
    </row>
    <row r="2634" spans="1:2" x14ac:dyDescent="0.25">
      <c r="A2634" s="31">
        <v>34778</v>
      </c>
      <c r="B2634">
        <v>625.6500244140625</v>
      </c>
    </row>
    <row r="2635" spans="1:2" x14ac:dyDescent="0.25">
      <c r="A2635" s="31">
        <v>34779</v>
      </c>
      <c r="B2635">
        <v>624.29998779296875</v>
      </c>
    </row>
    <row r="2636" spans="1:2" x14ac:dyDescent="0.25">
      <c r="A2636" s="31">
        <v>34780</v>
      </c>
      <c r="B2636">
        <v>625.05999755859375</v>
      </c>
    </row>
    <row r="2637" spans="1:2" x14ac:dyDescent="0.25">
      <c r="A2637" s="31">
        <v>34781</v>
      </c>
      <c r="B2637">
        <v>625.40997314453125</v>
      </c>
    </row>
    <row r="2638" spans="1:2" x14ac:dyDescent="0.25">
      <c r="A2638" s="31">
        <v>34782</v>
      </c>
      <c r="B2638">
        <v>631.739990234375</v>
      </c>
    </row>
    <row r="2639" spans="1:2" x14ac:dyDescent="0.25">
      <c r="A2639" s="31">
        <v>34783</v>
      </c>
      <c r="B2639">
        <v>631.739990234375</v>
      </c>
    </row>
    <row r="2640" spans="1:2" x14ac:dyDescent="0.25">
      <c r="A2640" s="31">
        <v>34784</v>
      </c>
      <c r="B2640">
        <v>631.739990234375</v>
      </c>
    </row>
    <row r="2641" spans="1:2" x14ac:dyDescent="0.25">
      <c r="A2641" s="31">
        <v>34785</v>
      </c>
      <c r="B2641">
        <v>634.83001708984375</v>
      </c>
    </row>
    <row r="2642" spans="1:2" x14ac:dyDescent="0.25">
      <c r="A2642" s="31">
        <v>34786</v>
      </c>
      <c r="B2642">
        <v>635.719970703125</v>
      </c>
    </row>
    <row r="2643" spans="1:2" x14ac:dyDescent="0.25">
      <c r="A2643" s="31">
        <v>34787</v>
      </c>
      <c r="B2643">
        <v>634.739990234375</v>
      </c>
    </row>
    <row r="2644" spans="1:2" x14ac:dyDescent="0.25">
      <c r="A2644" s="31">
        <v>34788</v>
      </c>
      <c r="B2644">
        <v>633.6500244140625</v>
      </c>
    </row>
    <row r="2645" spans="1:2" x14ac:dyDescent="0.25">
      <c r="A2645" s="31">
        <v>34789</v>
      </c>
      <c r="B2645">
        <v>631.760009765625</v>
      </c>
    </row>
    <row r="2646" spans="1:2" x14ac:dyDescent="0.25">
      <c r="A2646" s="31">
        <v>34790</v>
      </c>
      <c r="B2646">
        <v>631.760009765625</v>
      </c>
    </row>
    <row r="2647" spans="1:2" x14ac:dyDescent="0.25">
      <c r="A2647" s="31">
        <v>34791</v>
      </c>
      <c r="B2647">
        <v>631.760009765625</v>
      </c>
    </row>
    <row r="2648" spans="1:2" x14ac:dyDescent="0.25">
      <c r="A2648" s="31">
        <v>34792</v>
      </c>
      <c r="B2648">
        <v>633.33001708984375</v>
      </c>
    </row>
    <row r="2649" spans="1:2" x14ac:dyDescent="0.25">
      <c r="A2649" s="31">
        <v>34793</v>
      </c>
      <c r="B2649">
        <v>637.77001953125</v>
      </c>
    </row>
    <row r="2650" spans="1:2" x14ac:dyDescent="0.25">
      <c r="A2650" s="31">
        <v>34794</v>
      </c>
      <c r="B2650">
        <v>638.30999755859375</v>
      </c>
    </row>
    <row r="2651" spans="1:2" x14ac:dyDescent="0.25">
      <c r="A2651" s="31">
        <v>34795</v>
      </c>
      <c r="B2651">
        <v>638.95001220703125</v>
      </c>
    </row>
    <row r="2652" spans="1:2" x14ac:dyDescent="0.25">
      <c r="A2652" s="31">
        <v>34796</v>
      </c>
      <c r="B2652">
        <v>639.44000244140625</v>
      </c>
    </row>
    <row r="2653" spans="1:2" x14ac:dyDescent="0.25">
      <c r="A2653" s="31">
        <v>34797</v>
      </c>
      <c r="B2653">
        <v>639.44000244140625</v>
      </c>
    </row>
    <row r="2654" spans="1:2" x14ac:dyDescent="0.25">
      <c r="A2654" s="31">
        <v>34798</v>
      </c>
      <c r="B2654">
        <v>639.44000244140625</v>
      </c>
    </row>
    <row r="2655" spans="1:2" x14ac:dyDescent="0.25">
      <c r="A2655" s="31">
        <v>34799</v>
      </c>
      <c r="B2655">
        <v>640.21002197265625</v>
      </c>
    </row>
    <row r="2656" spans="1:2" x14ac:dyDescent="0.25">
      <c r="A2656" s="31">
        <v>34800</v>
      </c>
      <c r="B2656">
        <v>638.34002685546875</v>
      </c>
    </row>
    <row r="2657" spans="1:2" x14ac:dyDescent="0.25">
      <c r="A2657" s="31">
        <v>34801</v>
      </c>
      <c r="B2657">
        <v>640.46002197265625</v>
      </c>
    </row>
    <row r="2658" spans="1:2" x14ac:dyDescent="0.25">
      <c r="A2658" s="31">
        <v>34802</v>
      </c>
      <c r="B2658">
        <v>643.07000732421875</v>
      </c>
    </row>
    <row r="2659" spans="1:2" x14ac:dyDescent="0.25">
      <c r="A2659" s="31">
        <v>34803</v>
      </c>
      <c r="B2659">
        <v>643.07000732421875</v>
      </c>
    </row>
    <row r="2660" spans="1:2" x14ac:dyDescent="0.25">
      <c r="A2660" s="31">
        <v>34804</v>
      </c>
      <c r="B2660">
        <v>643.07000732421875</v>
      </c>
    </row>
    <row r="2661" spans="1:2" x14ac:dyDescent="0.25">
      <c r="A2661" s="31">
        <v>34805</v>
      </c>
      <c r="B2661">
        <v>643.07000732421875</v>
      </c>
    </row>
    <row r="2662" spans="1:2" x14ac:dyDescent="0.25">
      <c r="A2662" s="31">
        <v>34806</v>
      </c>
      <c r="B2662">
        <v>639.219970703125</v>
      </c>
    </row>
    <row r="2663" spans="1:2" x14ac:dyDescent="0.25">
      <c r="A2663" s="31">
        <v>34807</v>
      </c>
      <c r="B2663">
        <v>638.280029296875</v>
      </c>
    </row>
    <row r="2664" spans="1:2" x14ac:dyDescent="0.25">
      <c r="A2664" s="31">
        <v>34808</v>
      </c>
      <c r="B2664">
        <v>637.72998046875</v>
      </c>
    </row>
    <row r="2665" spans="1:2" x14ac:dyDescent="0.25">
      <c r="A2665" s="31">
        <v>34809</v>
      </c>
      <c r="B2665">
        <v>638.19000244140625</v>
      </c>
    </row>
    <row r="2666" spans="1:2" x14ac:dyDescent="0.25">
      <c r="A2666" s="31">
        <v>34810</v>
      </c>
      <c r="B2666">
        <v>642.239990234375</v>
      </c>
    </row>
    <row r="2667" spans="1:2" x14ac:dyDescent="0.25">
      <c r="A2667" s="31">
        <v>34811</v>
      </c>
      <c r="B2667">
        <v>642.239990234375</v>
      </c>
    </row>
    <row r="2668" spans="1:2" x14ac:dyDescent="0.25">
      <c r="A2668" s="31">
        <v>34812</v>
      </c>
      <c r="B2668">
        <v>642.239990234375</v>
      </c>
    </row>
    <row r="2669" spans="1:2" x14ac:dyDescent="0.25">
      <c r="A2669" s="31">
        <v>34813</v>
      </c>
      <c r="B2669">
        <v>647.92999267578125</v>
      </c>
    </row>
    <row r="2670" spans="1:2" x14ac:dyDescent="0.25">
      <c r="A2670" s="31">
        <v>34814</v>
      </c>
      <c r="B2670">
        <v>647.010009765625</v>
      </c>
    </row>
    <row r="2671" spans="1:2" x14ac:dyDescent="0.25">
      <c r="A2671" s="31">
        <v>34815</v>
      </c>
      <c r="B2671">
        <v>647.77001953125</v>
      </c>
    </row>
    <row r="2672" spans="1:2" x14ac:dyDescent="0.25">
      <c r="A2672" s="31">
        <v>34816</v>
      </c>
      <c r="B2672">
        <v>648.8900146484375</v>
      </c>
    </row>
    <row r="2673" spans="1:2" x14ac:dyDescent="0.25">
      <c r="A2673" s="31">
        <v>34817</v>
      </c>
      <c r="B2673">
        <v>650.3599853515625</v>
      </c>
    </row>
    <row r="2674" spans="1:2" x14ac:dyDescent="0.25">
      <c r="A2674" s="31">
        <v>34818</v>
      </c>
      <c r="B2674">
        <v>650.3599853515625</v>
      </c>
    </row>
    <row r="2675" spans="1:2" x14ac:dyDescent="0.25">
      <c r="A2675" s="31">
        <v>34819</v>
      </c>
      <c r="B2675">
        <v>650.3599853515625</v>
      </c>
    </row>
    <row r="2676" spans="1:2" x14ac:dyDescent="0.25">
      <c r="A2676" s="31">
        <v>34820</v>
      </c>
      <c r="B2676">
        <v>649.95001220703125</v>
      </c>
    </row>
    <row r="2677" spans="1:2" x14ac:dyDescent="0.25">
      <c r="A2677" s="31">
        <v>34821</v>
      </c>
      <c r="B2677">
        <v>650.80999755859375</v>
      </c>
    </row>
    <row r="2678" spans="1:2" x14ac:dyDescent="0.25">
      <c r="A2678" s="31">
        <v>34822</v>
      </c>
      <c r="B2678">
        <v>657.94000244140625</v>
      </c>
    </row>
    <row r="2679" spans="1:2" x14ac:dyDescent="0.25">
      <c r="A2679" s="31">
        <v>34823</v>
      </c>
      <c r="B2679">
        <v>658.219970703125</v>
      </c>
    </row>
    <row r="2680" spans="1:2" x14ac:dyDescent="0.25">
      <c r="A2680" s="31">
        <v>34824</v>
      </c>
      <c r="B2680">
        <v>657.739990234375</v>
      </c>
    </row>
    <row r="2681" spans="1:2" x14ac:dyDescent="0.25">
      <c r="A2681" s="31">
        <v>34825</v>
      </c>
      <c r="B2681">
        <v>657.739990234375</v>
      </c>
    </row>
    <row r="2682" spans="1:2" x14ac:dyDescent="0.25">
      <c r="A2682" s="31">
        <v>34826</v>
      </c>
      <c r="B2682">
        <v>657.739990234375</v>
      </c>
    </row>
    <row r="2683" spans="1:2" x14ac:dyDescent="0.25">
      <c r="A2683" s="31">
        <v>34827</v>
      </c>
      <c r="B2683">
        <v>662.82000732421875</v>
      </c>
    </row>
    <row r="2684" spans="1:2" x14ac:dyDescent="0.25">
      <c r="A2684" s="31">
        <v>34828</v>
      </c>
      <c r="B2684">
        <v>662.58001708984375</v>
      </c>
    </row>
    <row r="2685" spans="1:2" x14ac:dyDescent="0.25">
      <c r="A2685" s="31">
        <v>34829</v>
      </c>
      <c r="B2685">
        <v>663.6500244140625</v>
      </c>
    </row>
    <row r="2686" spans="1:2" x14ac:dyDescent="0.25">
      <c r="A2686" s="31">
        <v>34830</v>
      </c>
      <c r="B2686">
        <v>663.760009765625</v>
      </c>
    </row>
    <row r="2687" spans="1:2" x14ac:dyDescent="0.25">
      <c r="A2687" s="31">
        <v>34831</v>
      </c>
      <c r="B2687">
        <v>665.280029296875</v>
      </c>
    </row>
    <row r="2688" spans="1:2" x14ac:dyDescent="0.25">
      <c r="A2688" s="31">
        <v>34832</v>
      </c>
      <c r="B2688">
        <v>665.280029296875</v>
      </c>
    </row>
    <row r="2689" spans="1:2" x14ac:dyDescent="0.25">
      <c r="A2689" s="31">
        <v>34833</v>
      </c>
      <c r="B2689">
        <v>665.280029296875</v>
      </c>
    </row>
    <row r="2690" spans="1:2" x14ac:dyDescent="0.25">
      <c r="A2690" s="31">
        <v>34834</v>
      </c>
      <c r="B2690">
        <v>668.22998046875</v>
      </c>
    </row>
    <row r="2691" spans="1:2" x14ac:dyDescent="0.25">
      <c r="A2691" s="31">
        <v>34835</v>
      </c>
      <c r="B2691">
        <v>668.8900146484375</v>
      </c>
    </row>
    <row r="2692" spans="1:2" x14ac:dyDescent="0.25">
      <c r="A2692" s="31">
        <v>34836</v>
      </c>
      <c r="B2692">
        <v>667.47998046875</v>
      </c>
    </row>
    <row r="2693" spans="1:2" x14ac:dyDescent="0.25">
      <c r="A2693" s="31">
        <v>34837</v>
      </c>
      <c r="B2693">
        <v>658.03997802734375</v>
      </c>
    </row>
    <row r="2694" spans="1:2" x14ac:dyDescent="0.25">
      <c r="A2694" s="31">
        <v>34838</v>
      </c>
      <c r="B2694">
        <v>657.8499755859375</v>
      </c>
    </row>
    <row r="2695" spans="1:2" x14ac:dyDescent="0.25">
      <c r="A2695" s="31">
        <v>34839</v>
      </c>
      <c r="B2695">
        <v>657.8499755859375</v>
      </c>
    </row>
    <row r="2696" spans="1:2" x14ac:dyDescent="0.25">
      <c r="A2696" s="31">
        <v>34840</v>
      </c>
      <c r="B2696">
        <v>657.8499755859375</v>
      </c>
    </row>
    <row r="2697" spans="1:2" x14ac:dyDescent="0.25">
      <c r="A2697" s="31">
        <v>34841</v>
      </c>
      <c r="B2697">
        <v>663.57000732421875</v>
      </c>
    </row>
    <row r="2698" spans="1:2" x14ac:dyDescent="0.25">
      <c r="A2698" s="31">
        <v>34842</v>
      </c>
      <c r="B2698">
        <v>669.8599853515625</v>
      </c>
    </row>
    <row r="2699" spans="1:2" x14ac:dyDescent="0.25">
      <c r="A2699" s="31">
        <v>34843</v>
      </c>
      <c r="B2699">
        <v>669.95001220703125</v>
      </c>
    </row>
    <row r="2700" spans="1:2" x14ac:dyDescent="0.25">
      <c r="A2700" s="31">
        <v>34844</v>
      </c>
      <c r="B2700">
        <v>670.0999755859375</v>
      </c>
    </row>
    <row r="2701" spans="1:2" x14ac:dyDescent="0.25">
      <c r="A2701" s="31">
        <v>34845</v>
      </c>
      <c r="B2701">
        <v>663.95001220703125</v>
      </c>
    </row>
    <row r="2702" spans="1:2" x14ac:dyDescent="0.25">
      <c r="A2702" s="31">
        <v>34846</v>
      </c>
      <c r="B2702">
        <v>663.95001220703125</v>
      </c>
    </row>
    <row r="2703" spans="1:2" x14ac:dyDescent="0.25">
      <c r="A2703" s="31">
        <v>34847</v>
      </c>
      <c r="B2703">
        <v>663.95001220703125</v>
      </c>
    </row>
    <row r="2704" spans="1:2" x14ac:dyDescent="0.25">
      <c r="A2704" s="31">
        <v>34848</v>
      </c>
      <c r="B2704">
        <v>663.95001220703125</v>
      </c>
    </row>
    <row r="2705" spans="1:2" x14ac:dyDescent="0.25">
      <c r="A2705" s="31">
        <v>34849</v>
      </c>
      <c r="B2705">
        <v>663.8900146484375</v>
      </c>
    </row>
    <row r="2706" spans="1:2" x14ac:dyDescent="0.25">
      <c r="A2706" s="31">
        <v>34850</v>
      </c>
      <c r="B2706">
        <v>676.3599853515625</v>
      </c>
    </row>
    <row r="2707" spans="1:2" x14ac:dyDescent="0.25">
      <c r="A2707" s="31">
        <v>34851</v>
      </c>
      <c r="B2707">
        <v>676.530029296875</v>
      </c>
    </row>
    <row r="2708" spans="1:2" x14ac:dyDescent="0.25">
      <c r="A2708" s="31">
        <v>34852</v>
      </c>
      <c r="B2708">
        <v>675.4000244140625</v>
      </c>
    </row>
    <row r="2709" spans="1:2" x14ac:dyDescent="0.25">
      <c r="A2709" s="31">
        <v>34853</v>
      </c>
      <c r="B2709">
        <v>675.4000244140625</v>
      </c>
    </row>
    <row r="2710" spans="1:2" x14ac:dyDescent="0.25">
      <c r="A2710" s="31">
        <v>34854</v>
      </c>
      <c r="B2710">
        <v>675.4000244140625</v>
      </c>
    </row>
    <row r="2711" spans="1:2" x14ac:dyDescent="0.25">
      <c r="A2711" s="31">
        <v>34855</v>
      </c>
      <c r="B2711">
        <v>679.32000732421875</v>
      </c>
    </row>
    <row r="2712" spans="1:2" x14ac:dyDescent="0.25">
      <c r="A2712" s="31">
        <v>34856</v>
      </c>
      <c r="B2712">
        <v>679.3599853515625</v>
      </c>
    </row>
    <row r="2713" spans="1:2" x14ac:dyDescent="0.25">
      <c r="A2713" s="31">
        <v>34857</v>
      </c>
      <c r="B2713">
        <v>676.28997802734375</v>
      </c>
    </row>
    <row r="2714" spans="1:2" x14ac:dyDescent="0.25">
      <c r="A2714" s="31">
        <v>34858</v>
      </c>
      <c r="B2714">
        <v>675.3900146484375</v>
      </c>
    </row>
    <row r="2715" spans="1:2" x14ac:dyDescent="0.25">
      <c r="A2715" s="31">
        <v>34859</v>
      </c>
      <c r="B2715">
        <v>669.79998779296875</v>
      </c>
    </row>
    <row r="2716" spans="1:2" x14ac:dyDescent="0.25">
      <c r="A2716" s="31">
        <v>34860</v>
      </c>
      <c r="B2716">
        <v>669.79998779296875</v>
      </c>
    </row>
    <row r="2717" spans="1:2" x14ac:dyDescent="0.25">
      <c r="A2717" s="31">
        <v>34861</v>
      </c>
      <c r="B2717">
        <v>669.79998779296875</v>
      </c>
    </row>
    <row r="2718" spans="1:2" x14ac:dyDescent="0.25">
      <c r="A2718" s="31">
        <v>34862</v>
      </c>
      <c r="B2718">
        <v>673.55999755859375</v>
      </c>
    </row>
    <row r="2719" spans="1:2" x14ac:dyDescent="0.25">
      <c r="A2719" s="31">
        <v>34863</v>
      </c>
      <c r="B2719">
        <v>680.40997314453125</v>
      </c>
    </row>
    <row r="2720" spans="1:2" x14ac:dyDescent="0.25">
      <c r="A2720" s="31">
        <v>34864</v>
      </c>
      <c r="B2720">
        <v>680.989990234375</v>
      </c>
    </row>
    <row r="2721" spans="1:2" x14ac:dyDescent="0.25">
      <c r="A2721" s="31">
        <v>34865</v>
      </c>
      <c r="B2721">
        <v>681.82000732421875</v>
      </c>
    </row>
    <row r="2722" spans="1:2" x14ac:dyDescent="0.25">
      <c r="A2722" s="31">
        <v>34866</v>
      </c>
      <c r="B2722">
        <v>685.260009765625</v>
      </c>
    </row>
    <row r="2723" spans="1:2" x14ac:dyDescent="0.25">
      <c r="A2723" s="31">
        <v>34867</v>
      </c>
      <c r="B2723">
        <v>685.260009765625</v>
      </c>
    </row>
    <row r="2724" spans="1:2" x14ac:dyDescent="0.25">
      <c r="A2724" s="31">
        <v>34868</v>
      </c>
      <c r="B2724">
        <v>685.260009765625</v>
      </c>
    </row>
    <row r="2725" spans="1:2" x14ac:dyDescent="0.25">
      <c r="A2725" s="31">
        <v>34869</v>
      </c>
      <c r="B2725">
        <v>692.1500244140625</v>
      </c>
    </row>
    <row r="2726" spans="1:2" x14ac:dyDescent="0.25">
      <c r="A2726" s="31">
        <v>34870</v>
      </c>
      <c r="B2726">
        <v>691.8499755859375</v>
      </c>
    </row>
    <row r="2727" spans="1:2" x14ac:dyDescent="0.25">
      <c r="A2727" s="31">
        <v>34871</v>
      </c>
      <c r="B2727">
        <v>690.59002685546875</v>
      </c>
    </row>
    <row r="2728" spans="1:2" x14ac:dyDescent="0.25">
      <c r="A2728" s="31">
        <v>34872</v>
      </c>
      <c r="B2728">
        <v>699.6300048828125</v>
      </c>
    </row>
    <row r="2729" spans="1:2" x14ac:dyDescent="0.25">
      <c r="A2729" s="31">
        <v>34873</v>
      </c>
      <c r="B2729">
        <v>697.91998291015625</v>
      </c>
    </row>
    <row r="2730" spans="1:2" x14ac:dyDescent="0.25">
      <c r="A2730" s="31">
        <v>34874</v>
      </c>
      <c r="B2730">
        <v>697.91998291015625</v>
      </c>
    </row>
    <row r="2731" spans="1:2" x14ac:dyDescent="0.25">
      <c r="A2731" s="31">
        <v>34875</v>
      </c>
      <c r="B2731">
        <v>697.91998291015625</v>
      </c>
    </row>
    <row r="2732" spans="1:2" x14ac:dyDescent="0.25">
      <c r="A2732" s="31">
        <v>34876</v>
      </c>
      <c r="B2732">
        <v>690.84002685546875</v>
      </c>
    </row>
    <row r="2733" spans="1:2" x14ac:dyDescent="0.25">
      <c r="A2733" s="31">
        <v>34877</v>
      </c>
      <c r="B2733">
        <v>688.67999267578125</v>
      </c>
    </row>
    <row r="2734" spans="1:2" x14ac:dyDescent="0.25">
      <c r="A2734" s="31">
        <v>34878</v>
      </c>
      <c r="B2734">
        <v>691.8900146484375</v>
      </c>
    </row>
    <row r="2735" spans="1:2" x14ac:dyDescent="0.25">
      <c r="A2735" s="31">
        <v>34879</v>
      </c>
      <c r="B2735">
        <v>690.79998779296875</v>
      </c>
    </row>
    <row r="2736" spans="1:2" x14ac:dyDescent="0.25">
      <c r="A2736" s="31">
        <v>34880</v>
      </c>
      <c r="B2736">
        <v>692.07000732421875</v>
      </c>
    </row>
    <row r="2737" spans="1:2" x14ac:dyDescent="0.25">
      <c r="A2737" s="31">
        <v>34881</v>
      </c>
      <c r="B2737">
        <v>692.07000732421875</v>
      </c>
    </row>
    <row r="2738" spans="1:2" x14ac:dyDescent="0.25">
      <c r="A2738" s="31">
        <v>34882</v>
      </c>
      <c r="B2738">
        <v>692.07000732421875</v>
      </c>
    </row>
    <row r="2739" spans="1:2" x14ac:dyDescent="0.25">
      <c r="A2739" s="31">
        <v>34883</v>
      </c>
      <c r="B2739">
        <v>695.08001708984375</v>
      </c>
    </row>
    <row r="2740" spans="1:2" x14ac:dyDescent="0.25">
      <c r="A2740" s="31">
        <v>34884</v>
      </c>
      <c r="B2740">
        <v>695.08001708984375</v>
      </c>
    </row>
    <row r="2741" spans="1:2" x14ac:dyDescent="0.25">
      <c r="A2741" s="31">
        <v>34885</v>
      </c>
      <c r="B2741">
        <v>695.40997314453125</v>
      </c>
    </row>
    <row r="2742" spans="1:2" x14ac:dyDescent="0.25">
      <c r="A2742" s="31">
        <v>34886</v>
      </c>
      <c r="B2742">
        <v>704.1400146484375</v>
      </c>
    </row>
    <row r="2743" spans="1:2" x14ac:dyDescent="0.25">
      <c r="A2743" s="31">
        <v>34887</v>
      </c>
      <c r="B2743">
        <v>707.280029296875</v>
      </c>
    </row>
    <row r="2744" spans="1:2" x14ac:dyDescent="0.25">
      <c r="A2744" s="31">
        <v>34888</v>
      </c>
      <c r="B2744">
        <v>707.280029296875</v>
      </c>
    </row>
    <row r="2745" spans="1:2" x14ac:dyDescent="0.25">
      <c r="A2745" s="31">
        <v>34889</v>
      </c>
      <c r="B2745">
        <v>707.280029296875</v>
      </c>
    </row>
    <row r="2746" spans="1:2" x14ac:dyDescent="0.25">
      <c r="A2746" s="31">
        <v>34890</v>
      </c>
      <c r="B2746">
        <v>708.33001708984375</v>
      </c>
    </row>
    <row r="2747" spans="1:2" x14ac:dyDescent="0.25">
      <c r="A2747" s="31">
        <v>34891</v>
      </c>
      <c r="B2747">
        <v>705.280029296875</v>
      </c>
    </row>
    <row r="2748" spans="1:2" x14ac:dyDescent="0.25">
      <c r="A2748" s="31">
        <v>34892</v>
      </c>
      <c r="B2748">
        <v>713.0999755859375</v>
      </c>
    </row>
    <row r="2749" spans="1:2" x14ac:dyDescent="0.25">
      <c r="A2749" s="31">
        <v>34893</v>
      </c>
      <c r="B2749">
        <v>713.260009765625</v>
      </c>
    </row>
    <row r="2750" spans="1:2" x14ac:dyDescent="0.25">
      <c r="A2750" s="31">
        <v>34894</v>
      </c>
      <c r="B2750">
        <v>711.8499755859375</v>
      </c>
    </row>
    <row r="2751" spans="1:2" x14ac:dyDescent="0.25">
      <c r="A2751" s="31">
        <v>34895</v>
      </c>
      <c r="B2751">
        <v>711.8499755859375</v>
      </c>
    </row>
    <row r="2752" spans="1:2" x14ac:dyDescent="0.25">
      <c r="A2752" s="31">
        <v>34896</v>
      </c>
      <c r="B2752">
        <v>711.8499755859375</v>
      </c>
    </row>
    <row r="2753" spans="1:2" x14ac:dyDescent="0.25">
      <c r="A2753" s="31">
        <v>34897</v>
      </c>
      <c r="B2753">
        <v>715.45001220703125</v>
      </c>
    </row>
    <row r="2754" spans="1:2" x14ac:dyDescent="0.25">
      <c r="A2754" s="31">
        <v>34898</v>
      </c>
      <c r="B2754">
        <v>710.0999755859375</v>
      </c>
    </row>
    <row r="2755" spans="1:2" x14ac:dyDescent="0.25">
      <c r="A2755" s="31">
        <v>34899</v>
      </c>
      <c r="B2755">
        <v>700.65997314453125</v>
      </c>
    </row>
    <row r="2756" spans="1:2" x14ac:dyDescent="0.25">
      <c r="A2756" s="31">
        <v>34900</v>
      </c>
      <c r="B2756">
        <v>703.92999267578125</v>
      </c>
    </row>
    <row r="2757" spans="1:2" x14ac:dyDescent="0.25">
      <c r="A2757" s="31">
        <v>34901</v>
      </c>
      <c r="B2757">
        <v>704.04998779296875</v>
      </c>
    </row>
    <row r="2758" spans="1:2" x14ac:dyDescent="0.25">
      <c r="A2758" s="31">
        <v>34902</v>
      </c>
      <c r="B2758">
        <v>704.04998779296875</v>
      </c>
    </row>
    <row r="2759" spans="1:2" x14ac:dyDescent="0.25">
      <c r="A2759" s="31">
        <v>34903</v>
      </c>
      <c r="B2759">
        <v>704.04998779296875</v>
      </c>
    </row>
    <row r="2760" spans="1:2" x14ac:dyDescent="0.25">
      <c r="A2760" s="31">
        <v>34904</v>
      </c>
      <c r="B2760">
        <v>707.8699951171875</v>
      </c>
    </row>
    <row r="2761" spans="1:2" x14ac:dyDescent="0.25">
      <c r="A2761" s="31">
        <v>34905</v>
      </c>
      <c r="B2761">
        <v>713.55999755859375</v>
      </c>
    </row>
    <row r="2762" spans="1:2" x14ac:dyDescent="0.25">
      <c r="A2762" s="31">
        <v>34906</v>
      </c>
      <c r="B2762">
        <v>714.25</v>
      </c>
    </row>
    <row r="2763" spans="1:2" x14ac:dyDescent="0.25">
      <c r="A2763" s="31">
        <v>34907</v>
      </c>
      <c r="B2763">
        <v>718.95001220703125</v>
      </c>
    </row>
    <row r="2764" spans="1:2" x14ac:dyDescent="0.25">
      <c r="A2764" s="31">
        <v>34908</v>
      </c>
      <c r="B2764">
        <v>716.07000732421875</v>
      </c>
    </row>
    <row r="2765" spans="1:2" x14ac:dyDescent="0.25">
      <c r="A2765" s="31">
        <v>34909</v>
      </c>
      <c r="B2765">
        <v>716.07000732421875</v>
      </c>
    </row>
    <row r="2766" spans="1:2" x14ac:dyDescent="0.25">
      <c r="A2766" s="31">
        <v>34910</v>
      </c>
      <c r="B2766">
        <v>716.07000732421875</v>
      </c>
    </row>
    <row r="2767" spans="1:2" x14ac:dyDescent="0.25">
      <c r="A2767" s="31">
        <v>34911</v>
      </c>
      <c r="B2767">
        <v>715.02001953125</v>
      </c>
    </row>
    <row r="2768" spans="1:2" x14ac:dyDescent="0.25">
      <c r="A2768" s="31">
        <v>34912</v>
      </c>
      <c r="B2768">
        <v>711.95001220703125</v>
      </c>
    </row>
    <row r="2769" spans="1:2" x14ac:dyDescent="0.25">
      <c r="A2769" s="31">
        <v>34913</v>
      </c>
      <c r="B2769">
        <v>711.030029296875</v>
      </c>
    </row>
    <row r="2770" spans="1:2" x14ac:dyDescent="0.25">
      <c r="A2770" s="31">
        <v>34914</v>
      </c>
      <c r="B2770">
        <v>711.15997314453125</v>
      </c>
    </row>
    <row r="2771" spans="1:2" x14ac:dyDescent="0.25">
      <c r="A2771" s="31">
        <v>34915</v>
      </c>
      <c r="B2771">
        <v>711.45001220703125</v>
      </c>
    </row>
    <row r="2772" spans="1:2" x14ac:dyDescent="0.25">
      <c r="A2772" s="31">
        <v>34916</v>
      </c>
      <c r="B2772">
        <v>711.45001220703125</v>
      </c>
    </row>
    <row r="2773" spans="1:2" x14ac:dyDescent="0.25">
      <c r="A2773" s="31">
        <v>34917</v>
      </c>
      <c r="B2773">
        <v>711.45001220703125</v>
      </c>
    </row>
    <row r="2774" spans="1:2" x14ac:dyDescent="0.25">
      <c r="A2774" s="31">
        <v>34918</v>
      </c>
      <c r="B2774">
        <v>712.90997314453125</v>
      </c>
    </row>
    <row r="2775" spans="1:2" x14ac:dyDescent="0.25">
      <c r="A2775" s="31">
        <v>34919</v>
      </c>
      <c r="B2775">
        <v>713.44000244140625</v>
      </c>
    </row>
    <row r="2776" spans="1:2" x14ac:dyDescent="0.25">
      <c r="A2776" s="31">
        <v>34920</v>
      </c>
      <c r="B2776">
        <v>712.67999267578125</v>
      </c>
    </row>
    <row r="2777" spans="1:2" x14ac:dyDescent="0.25">
      <c r="A2777" s="31">
        <v>34921</v>
      </c>
      <c r="B2777">
        <v>709.989990234375</v>
      </c>
    </row>
    <row r="2778" spans="1:2" x14ac:dyDescent="0.25">
      <c r="A2778" s="31">
        <v>34922</v>
      </c>
      <c r="B2778">
        <v>707.1400146484375</v>
      </c>
    </row>
    <row r="2779" spans="1:2" x14ac:dyDescent="0.25">
      <c r="A2779" s="31">
        <v>34923</v>
      </c>
      <c r="B2779">
        <v>707.1400146484375</v>
      </c>
    </row>
    <row r="2780" spans="1:2" x14ac:dyDescent="0.25">
      <c r="A2780" s="31">
        <v>34924</v>
      </c>
      <c r="B2780">
        <v>707.1400146484375</v>
      </c>
    </row>
    <row r="2781" spans="1:2" x14ac:dyDescent="0.25">
      <c r="A2781" s="31">
        <v>34925</v>
      </c>
      <c r="B2781">
        <v>713.0999755859375</v>
      </c>
    </row>
    <row r="2782" spans="1:2" x14ac:dyDescent="0.25">
      <c r="A2782" s="31">
        <v>34926</v>
      </c>
      <c r="B2782">
        <v>711.71002197265625</v>
      </c>
    </row>
    <row r="2783" spans="1:2" x14ac:dyDescent="0.25">
      <c r="A2783" s="31">
        <v>34927</v>
      </c>
      <c r="B2783">
        <v>713.66998291015625</v>
      </c>
    </row>
    <row r="2784" spans="1:2" x14ac:dyDescent="0.25">
      <c r="A2784" s="31">
        <v>34928</v>
      </c>
      <c r="B2784">
        <v>712.52001953125</v>
      </c>
    </row>
    <row r="2785" spans="1:2" x14ac:dyDescent="0.25">
      <c r="A2785" s="31">
        <v>34929</v>
      </c>
      <c r="B2785">
        <v>712.82000732421875</v>
      </c>
    </row>
    <row r="2786" spans="1:2" x14ac:dyDescent="0.25">
      <c r="A2786" s="31">
        <v>34930</v>
      </c>
      <c r="B2786">
        <v>712.82000732421875</v>
      </c>
    </row>
    <row r="2787" spans="1:2" x14ac:dyDescent="0.25">
      <c r="A2787" s="31">
        <v>34931</v>
      </c>
      <c r="B2787">
        <v>712.82000732421875</v>
      </c>
    </row>
    <row r="2788" spans="1:2" x14ac:dyDescent="0.25">
      <c r="A2788" s="31">
        <v>34932</v>
      </c>
      <c r="B2788">
        <v>711.44000244140625</v>
      </c>
    </row>
    <row r="2789" spans="1:2" x14ac:dyDescent="0.25">
      <c r="A2789" s="31">
        <v>34933</v>
      </c>
      <c r="B2789">
        <v>713.27001953125</v>
      </c>
    </row>
    <row r="2790" spans="1:2" x14ac:dyDescent="0.25">
      <c r="A2790" s="31">
        <v>34934</v>
      </c>
      <c r="B2790">
        <v>710.34002685546875</v>
      </c>
    </row>
    <row r="2791" spans="1:2" x14ac:dyDescent="0.25">
      <c r="A2791" s="31">
        <v>34935</v>
      </c>
      <c r="B2791">
        <v>710.77001953125</v>
      </c>
    </row>
    <row r="2792" spans="1:2" x14ac:dyDescent="0.25">
      <c r="A2792" s="31">
        <v>34936</v>
      </c>
      <c r="B2792">
        <v>714.1500244140625</v>
      </c>
    </row>
    <row r="2793" spans="1:2" x14ac:dyDescent="0.25">
      <c r="A2793" s="31">
        <v>34937</v>
      </c>
      <c r="B2793">
        <v>714.1500244140625</v>
      </c>
    </row>
    <row r="2794" spans="1:2" x14ac:dyDescent="0.25">
      <c r="A2794" s="31">
        <v>34938</v>
      </c>
      <c r="B2794">
        <v>714.1500244140625</v>
      </c>
    </row>
    <row r="2795" spans="1:2" x14ac:dyDescent="0.25">
      <c r="A2795" s="31">
        <v>34939</v>
      </c>
      <c r="B2795">
        <v>712.82000732421875</v>
      </c>
    </row>
    <row r="2796" spans="1:2" x14ac:dyDescent="0.25">
      <c r="A2796" s="31">
        <v>34940</v>
      </c>
      <c r="B2796">
        <v>714.1300048828125</v>
      </c>
    </row>
    <row r="2797" spans="1:2" x14ac:dyDescent="0.25">
      <c r="A2797" s="31">
        <v>34941</v>
      </c>
      <c r="B2797">
        <v>715.53997802734375</v>
      </c>
    </row>
    <row r="2798" spans="1:2" x14ac:dyDescent="0.25">
      <c r="A2798" s="31">
        <v>34942</v>
      </c>
      <c r="B2798">
        <v>716.82000732421875</v>
      </c>
    </row>
    <row r="2799" spans="1:2" x14ac:dyDescent="0.25">
      <c r="A2799" s="31">
        <v>34943</v>
      </c>
      <c r="B2799">
        <v>719.34002685546875</v>
      </c>
    </row>
    <row r="2800" spans="1:2" x14ac:dyDescent="0.25">
      <c r="A2800" s="31">
        <v>34944</v>
      </c>
      <c r="B2800">
        <v>719.34002685546875</v>
      </c>
    </row>
    <row r="2801" spans="1:2" x14ac:dyDescent="0.25">
      <c r="A2801" s="31">
        <v>34945</v>
      </c>
      <c r="B2801">
        <v>719.34002685546875</v>
      </c>
    </row>
    <row r="2802" spans="1:2" x14ac:dyDescent="0.25">
      <c r="A2802" s="31">
        <v>34946</v>
      </c>
      <c r="B2802">
        <v>719.34002685546875</v>
      </c>
    </row>
    <row r="2803" spans="1:2" x14ac:dyDescent="0.25">
      <c r="A2803" s="31">
        <v>34947</v>
      </c>
      <c r="B2803">
        <v>726.260009765625</v>
      </c>
    </row>
    <row r="2804" spans="1:2" x14ac:dyDescent="0.25">
      <c r="A2804" s="31">
        <v>34948</v>
      </c>
      <c r="B2804">
        <v>727.67999267578125</v>
      </c>
    </row>
    <row r="2805" spans="1:2" x14ac:dyDescent="0.25">
      <c r="A2805" s="31">
        <v>34949</v>
      </c>
      <c r="B2805">
        <v>727.8800048828125</v>
      </c>
    </row>
    <row r="2806" spans="1:2" x14ac:dyDescent="0.25">
      <c r="A2806" s="31">
        <v>34950</v>
      </c>
      <c r="B2806">
        <v>730.94000244140625</v>
      </c>
    </row>
    <row r="2807" spans="1:2" x14ac:dyDescent="0.25">
      <c r="A2807" s="31">
        <v>34951</v>
      </c>
      <c r="B2807">
        <v>730.94000244140625</v>
      </c>
    </row>
    <row r="2808" spans="1:2" x14ac:dyDescent="0.25">
      <c r="A2808" s="31">
        <v>34952</v>
      </c>
      <c r="B2808">
        <v>730.94000244140625</v>
      </c>
    </row>
    <row r="2809" spans="1:2" x14ac:dyDescent="0.25">
      <c r="A2809" s="31">
        <v>34953</v>
      </c>
      <c r="B2809">
        <v>732.53997802734375</v>
      </c>
    </row>
    <row r="2810" spans="1:2" x14ac:dyDescent="0.25">
      <c r="A2810" s="31">
        <v>34954</v>
      </c>
      <c r="B2810">
        <v>735.8699951171875</v>
      </c>
    </row>
    <row r="2811" spans="1:2" x14ac:dyDescent="0.25">
      <c r="A2811" s="31">
        <v>34955</v>
      </c>
      <c r="B2811">
        <v>739.1099853515625</v>
      </c>
    </row>
    <row r="2812" spans="1:2" x14ac:dyDescent="0.25">
      <c r="A2812" s="31">
        <v>34956</v>
      </c>
      <c r="B2812">
        <v>745.30999755859375</v>
      </c>
    </row>
    <row r="2813" spans="1:2" x14ac:dyDescent="0.25">
      <c r="A2813" s="31">
        <v>34957</v>
      </c>
      <c r="B2813">
        <v>744.97998046875</v>
      </c>
    </row>
    <row r="2814" spans="1:2" x14ac:dyDescent="0.25">
      <c r="A2814" s="31">
        <v>34958</v>
      </c>
      <c r="B2814">
        <v>744.97998046875</v>
      </c>
    </row>
    <row r="2815" spans="1:2" x14ac:dyDescent="0.25">
      <c r="A2815" s="31">
        <v>34959</v>
      </c>
      <c r="B2815">
        <v>744.97998046875</v>
      </c>
    </row>
    <row r="2816" spans="1:2" x14ac:dyDescent="0.25">
      <c r="A2816" s="31">
        <v>34960</v>
      </c>
      <c r="B2816">
        <v>744.5</v>
      </c>
    </row>
    <row r="2817" spans="1:2" x14ac:dyDescent="0.25">
      <c r="A2817" s="31">
        <v>34961</v>
      </c>
      <c r="B2817">
        <v>746.34002685546875</v>
      </c>
    </row>
    <row r="2818" spans="1:2" x14ac:dyDescent="0.25">
      <c r="A2818" s="31">
        <v>34962</v>
      </c>
      <c r="B2818">
        <v>749.65997314453125</v>
      </c>
    </row>
    <row r="2819" spans="1:2" x14ac:dyDescent="0.25">
      <c r="A2819" s="31">
        <v>34963</v>
      </c>
      <c r="B2819">
        <v>744.8800048828125</v>
      </c>
    </row>
    <row r="2820" spans="1:2" x14ac:dyDescent="0.25">
      <c r="A2820" s="31">
        <v>34964</v>
      </c>
      <c r="B2820">
        <v>743.260009765625</v>
      </c>
    </row>
    <row r="2821" spans="1:2" x14ac:dyDescent="0.25">
      <c r="A2821" s="31">
        <v>34965</v>
      </c>
      <c r="B2821">
        <v>743.260009765625</v>
      </c>
    </row>
    <row r="2822" spans="1:2" x14ac:dyDescent="0.25">
      <c r="A2822" s="31">
        <v>34966</v>
      </c>
      <c r="B2822">
        <v>743.260009765625</v>
      </c>
    </row>
    <row r="2823" spans="1:2" x14ac:dyDescent="0.25">
      <c r="A2823" s="31">
        <v>34967</v>
      </c>
      <c r="B2823">
        <v>743.3599853515625</v>
      </c>
    </row>
    <row r="2824" spans="1:2" x14ac:dyDescent="0.25">
      <c r="A2824" s="31">
        <v>34968</v>
      </c>
      <c r="B2824">
        <v>742.8499755859375</v>
      </c>
    </row>
    <row r="2825" spans="1:2" x14ac:dyDescent="0.25">
      <c r="A2825" s="31">
        <v>34969</v>
      </c>
      <c r="B2825">
        <v>742.739990234375</v>
      </c>
    </row>
    <row r="2826" spans="1:2" x14ac:dyDescent="0.25">
      <c r="A2826" s="31">
        <v>34970</v>
      </c>
      <c r="B2826">
        <v>748.92999267578125</v>
      </c>
    </row>
    <row r="2827" spans="1:2" x14ac:dyDescent="0.25">
      <c r="A2827" s="31">
        <v>34971</v>
      </c>
      <c r="B2827">
        <v>747.07000732421875</v>
      </c>
    </row>
    <row r="2828" spans="1:2" x14ac:dyDescent="0.25">
      <c r="A2828" s="31">
        <v>34972</v>
      </c>
      <c r="B2828">
        <v>747.07000732421875</v>
      </c>
    </row>
    <row r="2829" spans="1:2" x14ac:dyDescent="0.25">
      <c r="A2829" s="31">
        <v>34973</v>
      </c>
      <c r="B2829">
        <v>747.07000732421875</v>
      </c>
    </row>
    <row r="2830" spans="1:2" x14ac:dyDescent="0.25">
      <c r="A2830" s="31">
        <v>34974</v>
      </c>
      <c r="B2830">
        <v>743.6500244140625</v>
      </c>
    </row>
    <row r="2831" spans="1:2" x14ac:dyDescent="0.25">
      <c r="A2831" s="31">
        <v>34975</v>
      </c>
      <c r="B2831">
        <v>744.469970703125</v>
      </c>
    </row>
    <row r="2832" spans="1:2" x14ac:dyDescent="0.25">
      <c r="A2832" s="31">
        <v>34976</v>
      </c>
      <c r="B2832">
        <v>743.47998046875</v>
      </c>
    </row>
    <row r="2833" spans="1:2" x14ac:dyDescent="0.25">
      <c r="A2833" s="31">
        <v>34977</v>
      </c>
      <c r="B2833">
        <v>745.219970703125</v>
      </c>
    </row>
    <row r="2834" spans="1:2" x14ac:dyDescent="0.25">
      <c r="A2834" s="31">
        <v>34978</v>
      </c>
      <c r="B2834">
        <v>745.1099853515625</v>
      </c>
    </row>
    <row r="2835" spans="1:2" x14ac:dyDescent="0.25">
      <c r="A2835" s="31">
        <v>34979</v>
      </c>
      <c r="B2835">
        <v>745.1099853515625</v>
      </c>
    </row>
    <row r="2836" spans="1:2" x14ac:dyDescent="0.25">
      <c r="A2836" s="31">
        <v>34980</v>
      </c>
      <c r="B2836">
        <v>745.1099853515625</v>
      </c>
    </row>
    <row r="2837" spans="1:2" x14ac:dyDescent="0.25">
      <c r="A2837" s="31">
        <v>34981</v>
      </c>
      <c r="B2837">
        <v>739.84002685546875</v>
      </c>
    </row>
    <row r="2838" spans="1:2" x14ac:dyDescent="0.25">
      <c r="A2838" s="31">
        <v>34982</v>
      </c>
      <c r="B2838">
        <v>738.75</v>
      </c>
    </row>
    <row r="2839" spans="1:2" x14ac:dyDescent="0.25">
      <c r="A2839" s="31">
        <v>34983</v>
      </c>
      <c r="B2839">
        <v>741.34002685546875</v>
      </c>
    </row>
    <row r="2840" spans="1:2" x14ac:dyDescent="0.25">
      <c r="A2840" s="31">
        <v>34984</v>
      </c>
      <c r="B2840">
        <v>746.02001953125</v>
      </c>
    </row>
    <row r="2841" spans="1:2" x14ac:dyDescent="0.25">
      <c r="A2841" s="31">
        <v>34985</v>
      </c>
      <c r="B2841">
        <v>747.82000732421875</v>
      </c>
    </row>
    <row r="2842" spans="1:2" x14ac:dyDescent="0.25">
      <c r="A2842" s="31">
        <v>34986</v>
      </c>
      <c r="B2842">
        <v>747.82000732421875</v>
      </c>
    </row>
    <row r="2843" spans="1:2" x14ac:dyDescent="0.25">
      <c r="A2843" s="31">
        <v>34987</v>
      </c>
      <c r="B2843">
        <v>747.82000732421875</v>
      </c>
    </row>
    <row r="2844" spans="1:2" x14ac:dyDescent="0.25">
      <c r="A2844" s="31">
        <v>34988</v>
      </c>
      <c r="B2844">
        <v>745.92999267578125</v>
      </c>
    </row>
    <row r="2845" spans="1:2" x14ac:dyDescent="0.25">
      <c r="A2845" s="31">
        <v>34989</v>
      </c>
      <c r="B2845">
        <v>750.72998046875</v>
      </c>
    </row>
    <row r="2846" spans="1:2" x14ac:dyDescent="0.25">
      <c r="A2846" s="31">
        <v>34990</v>
      </c>
      <c r="B2846">
        <v>751.71002197265625</v>
      </c>
    </row>
    <row r="2847" spans="1:2" x14ac:dyDescent="0.25">
      <c r="A2847" s="31">
        <v>34991</v>
      </c>
      <c r="B2847">
        <v>755.83001708984375</v>
      </c>
    </row>
    <row r="2848" spans="1:2" x14ac:dyDescent="0.25">
      <c r="A2848" s="31">
        <v>34992</v>
      </c>
      <c r="B2848">
        <v>751.760009765625</v>
      </c>
    </row>
    <row r="2849" spans="1:2" x14ac:dyDescent="0.25">
      <c r="A2849" s="31">
        <v>34993</v>
      </c>
      <c r="B2849">
        <v>751.760009765625</v>
      </c>
    </row>
    <row r="2850" spans="1:2" x14ac:dyDescent="0.25">
      <c r="A2850" s="31">
        <v>34994</v>
      </c>
      <c r="B2850">
        <v>751.760009765625</v>
      </c>
    </row>
    <row r="2851" spans="1:2" x14ac:dyDescent="0.25">
      <c r="A2851" s="31">
        <v>34995</v>
      </c>
      <c r="B2851">
        <v>748.70001220703125</v>
      </c>
    </row>
    <row r="2852" spans="1:2" x14ac:dyDescent="0.25">
      <c r="A2852" s="31">
        <v>34996</v>
      </c>
      <c r="B2852">
        <v>750.59002685546875</v>
      </c>
    </row>
    <row r="2853" spans="1:2" x14ac:dyDescent="0.25">
      <c r="A2853" s="31">
        <v>34997</v>
      </c>
      <c r="B2853">
        <v>745.42999267578125</v>
      </c>
    </row>
    <row r="2854" spans="1:2" x14ac:dyDescent="0.25">
      <c r="A2854" s="31">
        <v>34998</v>
      </c>
      <c r="B2854">
        <v>738.1099853515625</v>
      </c>
    </row>
    <row r="2855" spans="1:2" x14ac:dyDescent="0.25">
      <c r="A2855" s="31">
        <v>34999</v>
      </c>
      <c r="B2855">
        <v>742</v>
      </c>
    </row>
    <row r="2856" spans="1:2" x14ac:dyDescent="0.25">
      <c r="A2856" s="31">
        <v>35000</v>
      </c>
      <c r="B2856">
        <v>742</v>
      </c>
    </row>
    <row r="2857" spans="1:2" x14ac:dyDescent="0.25">
      <c r="A2857" s="31">
        <v>35001</v>
      </c>
      <c r="B2857">
        <v>742</v>
      </c>
    </row>
    <row r="2858" spans="1:2" x14ac:dyDescent="0.25">
      <c r="A2858" s="31">
        <v>35002</v>
      </c>
      <c r="B2858">
        <v>746.6300048828125</v>
      </c>
    </row>
    <row r="2859" spans="1:2" x14ac:dyDescent="0.25">
      <c r="A2859" s="31">
        <v>35003</v>
      </c>
      <c r="B2859">
        <v>744.4000244140625</v>
      </c>
    </row>
    <row r="2860" spans="1:2" x14ac:dyDescent="0.25">
      <c r="A2860" s="31">
        <v>35004</v>
      </c>
      <c r="B2860">
        <v>748.010009765625</v>
      </c>
    </row>
    <row r="2861" spans="1:2" x14ac:dyDescent="0.25">
      <c r="A2861" s="31">
        <v>35005</v>
      </c>
      <c r="B2861">
        <v>755.239990234375</v>
      </c>
    </row>
    <row r="2862" spans="1:2" x14ac:dyDescent="0.25">
      <c r="A2862" s="31">
        <v>35006</v>
      </c>
      <c r="B2862">
        <v>756.3699951171875</v>
      </c>
    </row>
    <row r="2863" spans="1:2" x14ac:dyDescent="0.25">
      <c r="A2863" s="31">
        <v>35007</v>
      </c>
      <c r="B2863">
        <v>756.3699951171875</v>
      </c>
    </row>
    <row r="2864" spans="1:2" x14ac:dyDescent="0.25">
      <c r="A2864" s="31">
        <v>35008</v>
      </c>
      <c r="B2864">
        <v>756.3699951171875</v>
      </c>
    </row>
    <row r="2865" spans="1:2" x14ac:dyDescent="0.25">
      <c r="A2865" s="31">
        <v>35009</v>
      </c>
      <c r="B2865">
        <v>753.739990234375</v>
      </c>
    </row>
    <row r="2866" spans="1:2" x14ac:dyDescent="0.25">
      <c r="A2866" s="31">
        <v>35010</v>
      </c>
      <c r="B2866">
        <v>751.030029296875</v>
      </c>
    </row>
    <row r="2867" spans="1:2" x14ac:dyDescent="0.25">
      <c r="A2867" s="31">
        <v>35011</v>
      </c>
      <c r="B2867">
        <v>758.0999755859375</v>
      </c>
    </row>
    <row r="2868" spans="1:2" x14ac:dyDescent="0.25">
      <c r="A2868" s="31">
        <v>35012</v>
      </c>
      <c r="B2868">
        <v>760.30999755859375</v>
      </c>
    </row>
    <row r="2869" spans="1:2" x14ac:dyDescent="0.25">
      <c r="A2869" s="31">
        <v>35013</v>
      </c>
      <c r="B2869">
        <v>759.65997314453125</v>
      </c>
    </row>
    <row r="2870" spans="1:2" x14ac:dyDescent="0.25">
      <c r="A2870" s="31">
        <v>35014</v>
      </c>
      <c r="B2870">
        <v>759.65997314453125</v>
      </c>
    </row>
    <row r="2871" spans="1:2" x14ac:dyDescent="0.25">
      <c r="A2871" s="31">
        <v>35015</v>
      </c>
      <c r="B2871">
        <v>759.65997314453125</v>
      </c>
    </row>
    <row r="2872" spans="1:2" x14ac:dyDescent="0.25">
      <c r="A2872" s="31">
        <v>35016</v>
      </c>
      <c r="B2872">
        <v>759.260009765625</v>
      </c>
    </row>
    <row r="2873" spans="1:2" x14ac:dyDescent="0.25">
      <c r="A2873" s="31">
        <v>35017</v>
      </c>
      <c r="B2873">
        <v>755.489990234375</v>
      </c>
    </row>
    <row r="2874" spans="1:2" x14ac:dyDescent="0.25">
      <c r="A2874" s="31">
        <v>35018</v>
      </c>
      <c r="B2874">
        <v>761.66998291015625</v>
      </c>
    </row>
    <row r="2875" spans="1:2" x14ac:dyDescent="0.25">
      <c r="A2875" s="31">
        <v>35019</v>
      </c>
      <c r="B2875">
        <v>766.05999755859375</v>
      </c>
    </row>
    <row r="2876" spans="1:2" x14ac:dyDescent="0.25">
      <c r="A2876" s="31">
        <v>35020</v>
      </c>
      <c r="B2876">
        <v>769.57000732421875</v>
      </c>
    </row>
    <row r="2877" spans="1:2" x14ac:dyDescent="0.25">
      <c r="A2877" s="31">
        <v>35021</v>
      </c>
      <c r="B2877">
        <v>769.57000732421875</v>
      </c>
    </row>
    <row r="2878" spans="1:2" x14ac:dyDescent="0.25">
      <c r="A2878" s="31">
        <v>35022</v>
      </c>
      <c r="B2878">
        <v>769.57000732421875</v>
      </c>
    </row>
    <row r="2879" spans="1:2" x14ac:dyDescent="0.25">
      <c r="A2879" s="31">
        <v>35023</v>
      </c>
      <c r="B2879">
        <v>765.55999755859375</v>
      </c>
    </row>
    <row r="2880" spans="1:2" x14ac:dyDescent="0.25">
      <c r="A2880" s="31">
        <v>35024</v>
      </c>
      <c r="B2880">
        <v>770</v>
      </c>
    </row>
    <row r="2881" spans="1:2" x14ac:dyDescent="0.25">
      <c r="A2881" s="31">
        <v>35025</v>
      </c>
      <c r="B2881">
        <v>767.65997314453125</v>
      </c>
    </row>
    <row r="2882" spans="1:2" x14ac:dyDescent="0.25">
      <c r="A2882" s="31">
        <v>35026</v>
      </c>
      <c r="B2882">
        <v>767.65997314453125</v>
      </c>
    </row>
    <row r="2883" spans="1:2" x14ac:dyDescent="0.25">
      <c r="A2883" s="31">
        <v>35027</v>
      </c>
      <c r="B2883">
        <v>769.69000244140625</v>
      </c>
    </row>
    <row r="2884" spans="1:2" x14ac:dyDescent="0.25">
      <c r="A2884" s="31">
        <v>35028</v>
      </c>
      <c r="B2884">
        <v>769.69000244140625</v>
      </c>
    </row>
    <row r="2885" spans="1:2" x14ac:dyDescent="0.25">
      <c r="A2885" s="31">
        <v>35029</v>
      </c>
      <c r="B2885">
        <v>769.69000244140625</v>
      </c>
    </row>
    <row r="2886" spans="1:2" x14ac:dyDescent="0.25">
      <c r="A2886" s="31">
        <v>35030</v>
      </c>
      <c r="B2886">
        <v>771.42999267578125</v>
      </c>
    </row>
    <row r="2887" spans="1:2" x14ac:dyDescent="0.25">
      <c r="A2887" s="31">
        <v>35031</v>
      </c>
      <c r="B2887">
        <v>778.0999755859375</v>
      </c>
    </row>
    <row r="2888" spans="1:2" x14ac:dyDescent="0.25">
      <c r="A2888" s="31">
        <v>35032</v>
      </c>
      <c r="B2888">
        <v>779.97998046875</v>
      </c>
    </row>
    <row r="2889" spans="1:2" x14ac:dyDescent="0.25">
      <c r="A2889" s="31">
        <v>35033</v>
      </c>
      <c r="B2889">
        <v>777.07000732421875</v>
      </c>
    </row>
    <row r="2890" spans="1:2" x14ac:dyDescent="0.25">
      <c r="A2890" s="31">
        <v>35034</v>
      </c>
      <c r="B2890">
        <v>779.1500244140625</v>
      </c>
    </row>
    <row r="2891" spans="1:2" x14ac:dyDescent="0.25">
      <c r="A2891" s="31">
        <v>35035</v>
      </c>
      <c r="B2891">
        <v>779.1500244140625</v>
      </c>
    </row>
    <row r="2892" spans="1:2" x14ac:dyDescent="0.25">
      <c r="A2892" s="31">
        <v>35036</v>
      </c>
      <c r="B2892">
        <v>779.1500244140625</v>
      </c>
    </row>
    <row r="2893" spans="1:2" x14ac:dyDescent="0.25">
      <c r="A2893" s="31">
        <v>35037</v>
      </c>
      <c r="B2893">
        <v>787.79998779296875</v>
      </c>
    </row>
    <row r="2894" spans="1:2" x14ac:dyDescent="0.25">
      <c r="A2894" s="31">
        <v>35038</v>
      </c>
      <c r="B2894">
        <v>793.010009765625</v>
      </c>
    </row>
    <row r="2895" spans="1:2" x14ac:dyDescent="0.25">
      <c r="A2895" s="31">
        <v>35039</v>
      </c>
      <c r="B2895">
        <v>796.40997314453125</v>
      </c>
    </row>
    <row r="2896" spans="1:2" x14ac:dyDescent="0.25">
      <c r="A2896" s="31">
        <v>35040</v>
      </c>
      <c r="B2896">
        <v>791.28997802734375</v>
      </c>
    </row>
    <row r="2897" spans="1:2" x14ac:dyDescent="0.25">
      <c r="A2897" s="31">
        <v>35041</v>
      </c>
      <c r="B2897">
        <v>792.97998046875</v>
      </c>
    </row>
    <row r="2898" spans="1:2" x14ac:dyDescent="0.25">
      <c r="A2898" s="31">
        <v>35042</v>
      </c>
      <c r="B2898">
        <v>792.97998046875</v>
      </c>
    </row>
    <row r="2899" spans="1:2" x14ac:dyDescent="0.25">
      <c r="A2899" s="31">
        <v>35043</v>
      </c>
      <c r="B2899">
        <v>792.97998046875</v>
      </c>
    </row>
    <row r="2900" spans="1:2" x14ac:dyDescent="0.25">
      <c r="A2900" s="31">
        <v>35044</v>
      </c>
      <c r="B2900">
        <v>795.6300048828125</v>
      </c>
    </row>
    <row r="2901" spans="1:2" x14ac:dyDescent="0.25">
      <c r="A2901" s="31">
        <v>35045</v>
      </c>
      <c r="B2901">
        <v>794.67999267578125</v>
      </c>
    </row>
    <row r="2902" spans="1:2" x14ac:dyDescent="0.25">
      <c r="A2902" s="31">
        <v>35046</v>
      </c>
      <c r="B2902">
        <v>798.760009765625</v>
      </c>
    </row>
    <row r="2903" spans="1:2" x14ac:dyDescent="0.25">
      <c r="A2903" s="31">
        <v>35047</v>
      </c>
      <c r="B2903">
        <v>792.69000244140625</v>
      </c>
    </row>
    <row r="2904" spans="1:2" x14ac:dyDescent="0.25">
      <c r="A2904" s="31">
        <v>35048</v>
      </c>
      <c r="B2904">
        <v>791.95001220703125</v>
      </c>
    </row>
    <row r="2905" spans="1:2" x14ac:dyDescent="0.25">
      <c r="A2905" s="31">
        <v>35049</v>
      </c>
      <c r="B2905">
        <v>791.95001220703125</v>
      </c>
    </row>
    <row r="2906" spans="1:2" x14ac:dyDescent="0.25">
      <c r="A2906" s="31">
        <v>35050</v>
      </c>
      <c r="B2906">
        <v>791.95001220703125</v>
      </c>
    </row>
    <row r="2907" spans="1:2" x14ac:dyDescent="0.25">
      <c r="A2907" s="31">
        <v>35051</v>
      </c>
      <c r="B2907">
        <v>779.77001953125</v>
      </c>
    </row>
    <row r="2908" spans="1:2" x14ac:dyDescent="0.25">
      <c r="A2908" s="31">
        <v>35052</v>
      </c>
      <c r="B2908">
        <v>786.3499755859375</v>
      </c>
    </row>
    <row r="2909" spans="1:2" x14ac:dyDescent="0.25">
      <c r="A2909" s="31">
        <v>35053</v>
      </c>
      <c r="B2909">
        <v>778.69000244140625</v>
      </c>
    </row>
    <row r="2910" spans="1:2" x14ac:dyDescent="0.25">
      <c r="A2910" s="31">
        <v>35054</v>
      </c>
      <c r="B2910">
        <v>784.57000732421875</v>
      </c>
    </row>
    <row r="2911" spans="1:2" x14ac:dyDescent="0.25">
      <c r="A2911" s="31">
        <v>35055</v>
      </c>
      <c r="B2911">
        <v>786.469970703125</v>
      </c>
    </row>
    <row r="2912" spans="1:2" x14ac:dyDescent="0.25">
      <c r="A2912" s="31">
        <v>35056</v>
      </c>
      <c r="B2912">
        <v>786.469970703125</v>
      </c>
    </row>
    <row r="2913" spans="1:2" x14ac:dyDescent="0.25">
      <c r="A2913" s="31">
        <v>35057</v>
      </c>
      <c r="B2913">
        <v>786.469970703125</v>
      </c>
    </row>
    <row r="2914" spans="1:2" x14ac:dyDescent="0.25">
      <c r="A2914" s="31">
        <v>35058</v>
      </c>
      <c r="B2914">
        <v>786.469970703125</v>
      </c>
    </row>
    <row r="2915" spans="1:2" x14ac:dyDescent="0.25">
      <c r="A2915" s="31">
        <v>35059</v>
      </c>
      <c r="B2915">
        <v>789.47998046875</v>
      </c>
    </row>
    <row r="2916" spans="1:2" x14ac:dyDescent="0.25">
      <c r="A2916" s="31">
        <v>35060</v>
      </c>
      <c r="B2916">
        <v>790.20001220703125</v>
      </c>
    </row>
    <row r="2917" spans="1:2" x14ac:dyDescent="0.25">
      <c r="A2917" s="31">
        <v>35061</v>
      </c>
      <c r="B2917">
        <v>789.69000244140625</v>
      </c>
    </row>
    <row r="2918" spans="1:2" x14ac:dyDescent="0.25">
      <c r="A2918" s="31">
        <v>35062</v>
      </c>
      <c r="B2918">
        <v>792.03997802734375</v>
      </c>
    </row>
    <row r="2919" spans="1:2" x14ac:dyDescent="0.25">
      <c r="A2919" s="31">
        <v>35063</v>
      </c>
      <c r="B2919">
        <v>792.03997802734375</v>
      </c>
    </row>
    <row r="2920" spans="1:2" x14ac:dyDescent="0.25">
      <c r="A2920" s="31">
        <v>35064</v>
      </c>
      <c r="B2920">
        <v>792.03997802734375</v>
      </c>
    </row>
    <row r="2921" spans="1:2" x14ac:dyDescent="0.25">
      <c r="A2921" s="31">
        <v>35065</v>
      </c>
      <c r="B2921">
        <v>792.03997802734375</v>
      </c>
    </row>
    <row r="2922" spans="1:2" x14ac:dyDescent="0.25">
      <c r="A2922" s="31">
        <v>35066</v>
      </c>
      <c r="B2922">
        <v>798.219970703125</v>
      </c>
    </row>
    <row r="2923" spans="1:2" x14ac:dyDescent="0.25">
      <c r="A2923" s="31">
        <v>35067</v>
      </c>
      <c r="B2923">
        <v>799.1199951171875</v>
      </c>
    </row>
    <row r="2924" spans="1:2" x14ac:dyDescent="0.25">
      <c r="A2924" s="31">
        <v>35068</v>
      </c>
      <c r="B2924">
        <v>794.469970703125</v>
      </c>
    </row>
    <row r="2925" spans="1:2" x14ac:dyDescent="0.25">
      <c r="A2925" s="31">
        <v>35069</v>
      </c>
      <c r="B2925">
        <v>793.20001220703125</v>
      </c>
    </row>
    <row r="2926" spans="1:2" x14ac:dyDescent="0.25">
      <c r="A2926" s="31">
        <v>35070</v>
      </c>
      <c r="B2926">
        <v>793.20001220703125</v>
      </c>
    </row>
    <row r="2927" spans="1:2" x14ac:dyDescent="0.25">
      <c r="A2927" s="31">
        <v>35071</v>
      </c>
      <c r="B2927">
        <v>793.20001220703125</v>
      </c>
    </row>
    <row r="2928" spans="1:2" x14ac:dyDescent="0.25">
      <c r="A2928" s="31">
        <v>35072</v>
      </c>
      <c r="B2928">
        <v>795.67999267578125</v>
      </c>
    </row>
    <row r="2929" spans="1:2" x14ac:dyDescent="0.25">
      <c r="A2929" s="31">
        <v>35073</v>
      </c>
      <c r="B2929">
        <v>784.15997314453125</v>
      </c>
    </row>
    <row r="2930" spans="1:2" x14ac:dyDescent="0.25">
      <c r="A2930" s="31">
        <v>35074</v>
      </c>
      <c r="B2930">
        <v>770.1099853515625</v>
      </c>
    </row>
    <row r="2931" spans="1:2" x14ac:dyDescent="0.25">
      <c r="A2931" s="31">
        <v>35075</v>
      </c>
      <c r="B2931">
        <v>775.57000732421875</v>
      </c>
    </row>
    <row r="2932" spans="1:2" x14ac:dyDescent="0.25">
      <c r="A2932" s="31">
        <v>35076</v>
      </c>
      <c r="B2932">
        <v>774.42999267578125</v>
      </c>
    </row>
    <row r="2933" spans="1:2" x14ac:dyDescent="0.25">
      <c r="A2933" s="31">
        <v>35077</v>
      </c>
      <c r="B2933">
        <v>774.42999267578125</v>
      </c>
    </row>
    <row r="2934" spans="1:2" x14ac:dyDescent="0.25">
      <c r="A2934" s="31">
        <v>35078</v>
      </c>
      <c r="B2934">
        <v>774.42999267578125</v>
      </c>
    </row>
    <row r="2935" spans="1:2" x14ac:dyDescent="0.25">
      <c r="A2935" s="31">
        <v>35079</v>
      </c>
      <c r="B2935">
        <v>771.8699951171875</v>
      </c>
    </row>
    <row r="2936" spans="1:2" x14ac:dyDescent="0.25">
      <c r="A2936" s="31">
        <v>35080</v>
      </c>
      <c r="B2936">
        <v>782.969970703125</v>
      </c>
    </row>
    <row r="2937" spans="1:2" x14ac:dyDescent="0.25">
      <c r="A2937" s="31">
        <v>35081</v>
      </c>
      <c r="B2937">
        <v>780.3699951171875</v>
      </c>
    </row>
    <row r="2938" spans="1:2" x14ac:dyDescent="0.25">
      <c r="A2938" s="31">
        <v>35082</v>
      </c>
      <c r="B2938">
        <v>782.8499755859375</v>
      </c>
    </row>
    <row r="2939" spans="1:2" x14ac:dyDescent="0.25">
      <c r="A2939" s="31">
        <v>35083</v>
      </c>
      <c r="B2939">
        <v>787.47998046875</v>
      </c>
    </row>
    <row r="2940" spans="1:2" x14ac:dyDescent="0.25">
      <c r="A2940" s="31">
        <v>35084</v>
      </c>
      <c r="B2940">
        <v>787.47998046875</v>
      </c>
    </row>
    <row r="2941" spans="1:2" x14ac:dyDescent="0.25">
      <c r="A2941" s="31">
        <v>35085</v>
      </c>
      <c r="B2941">
        <v>787.47998046875</v>
      </c>
    </row>
    <row r="2942" spans="1:2" x14ac:dyDescent="0.25">
      <c r="A2942" s="31">
        <v>35086</v>
      </c>
      <c r="B2942">
        <v>789.5</v>
      </c>
    </row>
    <row r="2943" spans="1:2" x14ac:dyDescent="0.25">
      <c r="A2943" s="31">
        <v>35087</v>
      </c>
      <c r="B2943">
        <v>788.719970703125</v>
      </c>
    </row>
    <row r="2944" spans="1:2" x14ac:dyDescent="0.25">
      <c r="A2944" s="31">
        <v>35088</v>
      </c>
      <c r="B2944">
        <v>797.989990234375</v>
      </c>
    </row>
    <row r="2945" spans="1:2" x14ac:dyDescent="0.25">
      <c r="A2945" s="31">
        <v>35089</v>
      </c>
      <c r="B2945">
        <v>794.219970703125</v>
      </c>
    </row>
    <row r="2946" spans="1:2" x14ac:dyDescent="0.25">
      <c r="A2946" s="31">
        <v>35090</v>
      </c>
      <c r="B2946">
        <v>800.1300048828125</v>
      </c>
    </row>
    <row r="2947" spans="1:2" x14ac:dyDescent="0.25">
      <c r="A2947" s="31">
        <v>35091</v>
      </c>
      <c r="B2947">
        <v>800.1300048828125</v>
      </c>
    </row>
    <row r="2948" spans="1:2" x14ac:dyDescent="0.25">
      <c r="A2948" s="31">
        <v>35092</v>
      </c>
      <c r="B2948">
        <v>800.1300048828125</v>
      </c>
    </row>
    <row r="2949" spans="1:2" x14ac:dyDescent="0.25">
      <c r="A2949" s="31">
        <v>35093</v>
      </c>
      <c r="B2949">
        <v>803.6500244140625</v>
      </c>
    </row>
    <row r="2950" spans="1:2" x14ac:dyDescent="0.25">
      <c r="A2950" s="31">
        <v>35094</v>
      </c>
      <c r="B2950">
        <v>811.30999755859375</v>
      </c>
    </row>
    <row r="2951" spans="1:2" x14ac:dyDescent="0.25">
      <c r="A2951" s="31">
        <v>35095</v>
      </c>
      <c r="B2951">
        <v>819</v>
      </c>
    </row>
    <row r="2952" spans="1:2" x14ac:dyDescent="0.25">
      <c r="A2952" s="31">
        <v>35096</v>
      </c>
      <c r="B2952">
        <v>822.29998779296875</v>
      </c>
    </row>
    <row r="2953" spans="1:2" x14ac:dyDescent="0.25">
      <c r="A2953" s="31">
        <v>35097</v>
      </c>
      <c r="B2953">
        <v>818.969970703125</v>
      </c>
    </row>
    <row r="2954" spans="1:2" x14ac:dyDescent="0.25">
      <c r="A2954" s="31">
        <v>35098</v>
      </c>
      <c r="B2954">
        <v>818.969970703125</v>
      </c>
    </row>
    <row r="2955" spans="1:2" x14ac:dyDescent="0.25">
      <c r="A2955" s="31">
        <v>35099</v>
      </c>
      <c r="B2955">
        <v>818.969970703125</v>
      </c>
    </row>
    <row r="2956" spans="1:2" x14ac:dyDescent="0.25">
      <c r="A2956" s="31">
        <v>35100</v>
      </c>
      <c r="B2956">
        <v>826.22998046875</v>
      </c>
    </row>
    <row r="2957" spans="1:2" x14ac:dyDescent="0.25">
      <c r="A2957" s="31">
        <v>35101</v>
      </c>
      <c r="B2957">
        <v>832.55999755859375</v>
      </c>
    </row>
    <row r="2958" spans="1:2" x14ac:dyDescent="0.25">
      <c r="A2958" s="31">
        <v>35102</v>
      </c>
      <c r="B2958">
        <v>837.34002685546875</v>
      </c>
    </row>
    <row r="2959" spans="1:2" x14ac:dyDescent="0.25">
      <c r="A2959" s="31">
        <v>35103</v>
      </c>
      <c r="B2959">
        <v>845.44000244140625</v>
      </c>
    </row>
    <row r="2960" spans="1:2" x14ac:dyDescent="0.25">
      <c r="A2960" s="31">
        <v>35104</v>
      </c>
      <c r="B2960">
        <v>845.8699951171875</v>
      </c>
    </row>
    <row r="2961" spans="1:2" x14ac:dyDescent="0.25">
      <c r="A2961" s="31">
        <v>35105</v>
      </c>
      <c r="B2961">
        <v>845.8699951171875</v>
      </c>
    </row>
    <row r="2962" spans="1:2" x14ac:dyDescent="0.25">
      <c r="A2962" s="31">
        <v>35106</v>
      </c>
      <c r="B2962">
        <v>845.8699951171875</v>
      </c>
    </row>
    <row r="2963" spans="1:2" x14ac:dyDescent="0.25">
      <c r="A2963" s="31">
        <v>35107</v>
      </c>
      <c r="B2963">
        <v>852.469970703125</v>
      </c>
    </row>
    <row r="2964" spans="1:2" x14ac:dyDescent="0.25">
      <c r="A2964" s="31">
        <v>35108</v>
      </c>
      <c r="B2964">
        <v>851.47998046875</v>
      </c>
    </row>
    <row r="2965" spans="1:2" x14ac:dyDescent="0.25">
      <c r="A2965" s="31">
        <v>35109</v>
      </c>
      <c r="B2965">
        <v>845.239990234375</v>
      </c>
    </row>
    <row r="2966" spans="1:2" x14ac:dyDescent="0.25">
      <c r="A2966" s="31">
        <v>35110</v>
      </c>
      <c r="B2966">
        <v>839.9000244140625</v>
      </c>
    </row>
    <row r="2967" spans="1:2" x14ac:dyDescent="0.25">
      <c r="A2967" s="31">
        <v>35111</v>
      </c>
      <c r="B2967">
        <v>835.70001220703125</v>
      </c>
    </row>
    <row r="2968" spans="1:2" x14ac:dyDescent="0.25">
      <c r="A2968" s="31">
        <v>35112</v>
      </c>
      <c r="B2968">
        <v>835.70001220703125</v>
      </c>
    </row>
    <row r="2969" spans="1:2" x14ac:dyDescent="0.25">
      <c r="A2969" s="31">
        <v>35113</v>
      </c>
      <c r="B2969">
        <v>835.70001220703125</v>
      </c>
    </row>
    <row r="2970" spans="1:2" x14ac:dyDescent="0.25">
      <c r="A2970" s="31">
        <v>35114</v>
      </c>
      <c r="B2970">
        <v>835.70001220703125</v>
      </c>
    </row>
    <row r="2971" spans="1:2" x14ac:dyDescent="0.25">
      <c r="A2971" s="31">
        <v>35115</v>
      </c>
      <c r="B2971">
        <v>826.260009765625</v>
      </c>
    </row>
    <row r="2972" spans="1:2" x14ac:dyDescent="0.25">
      <c r="A2972" s="31">
        <v>35116</v>
      </c>
      <c r="B2972">
        <v>836.010009765625</v>
      </c>
    </row>
    <row r="2973" spans="1:2" x14ac:dyDescent="0.25">
      <c r="A2973" s="31">
        <v>35117</v>
      </c>
      <c r="B2973">
        <v>849.92999267578125</v>
      </c>
    </row>
    <row r="2974" spans="1:2" x14ac:dyDescent="0.25">
      <c r="A2974" s="31">
        <v>35118</v>
      </c>
      <c r="B2974">
        <v>850.22998046875</v>
      </c>
    </row>
    <row r="2975" spans="1:2" x14ac:dyDescent="0.25">
      <c r="A2975" s="31">
        <v>35119</v>
      </c>
      <c r="B2975">
        <v>850.22998046875</v>
      </c>
    </row>
    <row r="2976" spans="1:2" x14ac:dyDescent="0.25">
      <c r="A2976" s="31">
        <v>35120</v>
      </c>
      <c r="B2976">
        <v>850.22998046875</v>
      </c>
    </row>
    <row r="2977" spans="1:2" x14ac:dyDescent="0.25">
      <c r="A2977" s="31">
        <v>35121</v>
      </c>
      <c r="B2977">
        <v>839.1199951171875</v>
      </c>
    </row>
    <row r="2978" spans="1:2" x14ac:dyDescent="0.25">
      <c r="A2978" s="31">
        <v>35122</v>
      </c>
      <c r="B2978">
        <v>835.05999755859375</v>
      </c>
    </row>
    <row r="2979" spans="1:2" x14ac:dyDescent="0.25">
      <c r="A2979" s="31">
        <v>35123</v>
      </c>
      <c r="B2979">
        <v>832.0999755859375</v>
      </c>
    </row>
    <row r="2980" spans="1:2" x14ac:dyDescent="0.25">
      <c r="A2980" s="31">
        <v>35124</v>
      </c>
      <c r="B2980">
        <v>826.59002685546875</v>
      </c>
    </row>
    <row r="2981" spans="1:2" x14ac:dyDescent="0.25">
      <c r="A2981" s="31">
        <v>35125</v>
      </c>
      <c r="B2981">
        <v>831.70001220703125</v>
      </c>
    </row>
    <row r="2982" spans="1:2" x14ac:dyDescent="0.25">
      <c r="A2982" s="31">
        <v>35126</v>
      </c>
      <c r="B2982">
        <v>831.70001220703125</v>
      </c>
    </row>
    <row r="2983" spans="1:2" x14ac:dyDescent="0.25">
      <c r="A2983" s="31">
        <v>35127</v>
      </c>
      <c r="B2983">
        <v>831.70001220703125</v>
      </c>
    </row>
    <row r="2984" spans="1:2" x14ac:dyDescent="0.25">
      <c r="A2984" s="31">
        <v>35128</v>
      </c>
      <c r="B2984">
        <v>840.1500244140625</v>
      </c>
    </row>
    <row r="2985" spans="1:2" x14ac:dyDescent="0.25">
      <c r="A2985" s="31">
        <v>35129</v>
      </c>
      <c r="B2985">
        <v>846.65997314453125</v>
      </c>
    </row>
    <row r="2986" spans="1:2" x14ac:dyDescent="0.25">
      <c r="A2986" s="31">
        <v>35130</v>
      </c>
      <c r="B2986">
        <v>842.02001953125</v>
      </c>
    </row>
    <row r="2987" spans="1:2" x14ac:dyDescent="0.25">
      <c r="A2987" s="31">
        <v>35131</v>
      </c>
      <c r="B2987">
        <v>844.21002197265625</v>
      </c>
    </row>
    <row r="2988" spans="1:2" x14ac:dyDescent="0.25">
      <c r="A2988" s="31">
        <v>35132</v>
      </c>
      <c r="B2988">
        <v>818.19000244140625</v>
      </c>
    </row>
    <row r="2989" spans="1:2" x14ac:dyDescent="0.25">
      <c r="A2989" s="31">
        <v>35133</v>
      </c>
      <c r="B2989">
        <v>818.19000244140625</v>
      </c>
    </row>
    <row r="2990" spans="1:2" x14ac:dyDescent="0.25">
      <c r="A2990" s="31">
        <v>35134</v>
      </c>
      <c r="B2990">
        <v>818.19000244140625</v>
      </c>
    </row>
    <row r="2991" spans="1:2" x14ac:dyDescent="0.25">
      <c r="A2991" s="31">
        <v>35135</v>
      </c>
      <c r="B2991">
        <v>826.6500244140625</v>
      </c>
    </row>
    <row r="2992" spans="1:2" x14ac:dyDescent="0.25">
      <c r="A2992" s="31">
        <v>35136</v>
      </c>
      <c r="B2992">
        <v>822.8699951171875</v>
      </c>
    </row>
    <row r="2993" spans="1:2" x14ac:dyDescent="0.25">
      <c r="A2993" s="31">
        <v>35137</v>
      </c>
      <c r="B2993">
        <v>825.1400146484375</v>
      </c>
    </row>
    <row r="2994" spans="1:2" x14ac:dyDescent="0.25">
      <c r="A2994" s="31">
        <v>35138</v>
      </c>
      <c r="B2994">
        <v>828.1500244140625</v>
      </c>
    </row>
    <row r="2995" spans="1:2" x14ac:dyDescent="0.25">
      <c r="A2995" s="31">
        <v>35139</v>
      </c>
      <c r="B2995">
        <v>828.9000244140625</v>
      </c>
    </row>
    <row r="2996" spans="1:2" x14ac:dyDescent="0.25">
      <c r="A2996" s="31">
        <v>35140</v>
      </c>
      <c r="B2996">
        <v>828.9000244140625</v>
      </c>
    </row>
    <row r="2997" spans="1:2" x14ac:dyDescent="0.25">
      <c r="A2997" s="31">
        <v>35141</v>
      </c>
      <c r="B2997">
        <v>828.9000244140625</v>
      </c>
    </row>
    <row r="2998" spans="1:2" x14ac:dyDescent="0.25">
      <c r="A2998" s="31">
        <v>35142</v>
      </c>
      <c r="B2998">
        <v>843.44000244140625</v>
      </c>
    </row>
    <row r="2999" spans="1:2" x14ac:dyDescent="0.25">
      <c r="A2999" s="31">
        <v>35143</v>
      </c>
      <c r="B2999">
        <v>842.219970703125</v>
      </c>
    </row>
    <row r="3000" spans="1:2" x14ac:dyDescent="0.25">
      <c r="A3000" s="31">
        <v>35144</v>
      </c>
      <c r="B3000">
        <v>840.02001953125</v>
      </c>
    </row>
    <row r="3001" spans="1:2" x14ac:dyDescent="0.25">
      <c r="A3001" s="31">
        <v>35145</v>
      </c>
      <c r="B3001">
        <v>839.04998779296875</v>
      </c>
    </row>
    <row r="3002" spans="1:2" x14ac:dyDescent="0.25">
      <c r="A3002" s="31">
        <v>35146</v>
      </c>
      <c r="B3002">
        <v>840.9000244140625</v>
      </c>
    </row>
    <row r="3003" spans="1:2" x14ac:dyDescent="0.25">
      <c r="A3003" s="31">
        <v>35147</v>
      </c>
      <c r="B3003">
        <v>840.9000244140625</v>
      </c>
    </row>
    <row r="3004" spans="1:2" x14ac:dyDescent="0.25">
      <c r="A3004" s="31">
        <v>35148</v>
      </c>
      <c r="B3004">
        <v>840.9000244140625</v>
      </c>
    </row>
    <row r="3005" spans="1:2" x14ac:dyDescent="0.25">
      <c r="A3005" s="31">
        <v>35149</v>
      </c>
      <c r="B3005">
        <v>840.1500244140625</v>
      </c>
    </row>
    <row r="3006" spans="1:2" x14ac:dyDescent="0.25">
      <c r="A3006" s="31">
        <v>35150</v>
      </c>
      <c r="B3006">
        <v>843.94000244140625</v>
      </c>
    </row>
    <row r="3007" spans="1:2" x14ac:dyDescent="0.25">
      <c r="A3007" s="31">
        <v>35151</v>
      </c>
      <c r="B3007">
        <v>838.95001220703125</v>
      </c>
    </row>
    <row r="3008" spans="1:2" x14ac:dyDescent="0.25">
      <c r="A3008" s="31">
        <v>35152</v>
      </c>
      <c r="B3008">
        <v>839</v>
      </c>
    </row>
    <row r="3009" spans="1:2" x14ac:dyDescent="0.25">
      <c r="A3009" s="31">
        <v>35153</v>
      </c>
      <c r="B3009">
        <v>834.54998779296875</v>
      </c>
    </row>
    <row r="3010" spans="1:2" x14ac:dyDescent="0.25">
      <c r="A3010" s="31">
        <v>35154</v>
      </c>
      <c r="B3010">
        <v>834.54998779296875</v>
      </c>
    </row>
    <row r="3011" spans="1:2" x14ac:dyDescent="0.25">
      <c r="A3011" s="31">
        <v>35155</v>
      </c>
      <c r="B3011">
        <v>834.54998779296875</v>
      </c>
    </row>
    <row r="3012" spans="1:2" x14ac:dyDescent="0.25">
      <c r="A3012" s="31">
        <v>35156</v>
      </c>
      <c r="B3012">
        <v>845.20001220703125</v>
      </c>
    </row>
    <row r="3013" spans="1:2" x14ac:dyDescent="0.25">
      <c r="A3013" s="31">
        <v>35157</v>
      </c>
      <c r="B3013">
        <v>847.3499755859375</v>
      </c>
    </row>
    <row r="3014" spans="1:2" x14ac:dyDescent="0.25">
      <c r="A3014" s="31">
        <v>35158</v>
      </c>
      <c r="B3014">
        <v>848.16998291015625</v>
      </c>
    </row>
    <row r="3015" spans="1:2" x14ac:dyDescent="0.25">
      <c r="A3015" s="31">
        <v>35159</v>
      </c>
      <c r="B3015">
        <v>848.21002197265625</v>
      </c>
    </row>
    <row r="3016" spans="1:2" x14ac:dyDescent="0.25">
      <c r="A3016" s="31">
        <v>35160</v>
      </c>
      <c r="B3016">
        <v>848.21002197265625</v>
      </c>
    </row>
    <row r="3017" spans="1:2" x14ac:dyDescent="0.25">
      <c r="A3017" s="31">
        <v>35161</v>
      </c>
      <c r="B3017">
        <v>848.21002197265625</v>
      </c>
    </row>
    <row r="3018" spans="1:2" x14ac:dyDescent="0.25">
      <c r="A3018" s="31">
        <v>35162</v>
      </c>
      <c r="B3018">
        <v>848.21002197265625</v>
      </c>
    </row>
    <row r="3019" spans="1:2" x14ac:dyDescent="0.25">
      <c r="A3019" s="31">
        <v>35163</v>
      </c>
      <c r="B3019">
        <v>833.469970703125</v>
      </c>
    </row>
    <row r="3020" spans="1:2" x14ac:dyDescent="0.25">
      <c r="A3020" s="31">
        <v>35164</v>
      </c>
      <c r="B3020">
        <v>830.84002685546875</v>
      </c>
    </row>
    <row r="3021" spans="1:2" x14ac:dyDescent="0.25">
      <c r="A3021" s="31">
        <v>35165</v>
      </c>
      <c r="B3021">
        <v>819.6199951171875</v>
      </c>
    </row>
    <row r="3022" spans="1:2" x14ac:dyDescent="0.25">
      <c r="A3022" s="31">
        <v>35166</v>
      </c>
      <c r="B3022">
        <v>816.70001220703125</v>
      </c>
    </row>
    <row r="3023" spans="1:2" x14ac:dyDescent="0.25">
      <c r="A3023" s="31">
        <v>35167</v>
      </c>
      <c r="B3023">
        <v>823.8599853515625</v>
      </c>
    </row>
    <row r="3024" spans="1:2" x14ac:dyDescent="0.25">
      <c r="A3024" s="31">
        <v>35168</v>
      </c>
      <c r="B3024">
        <v>823.8599853515625</v>
      </c>
    </row>
    <row r="3025" spans="1:2" x14ac:dyDescent="0.25">
      <c r="A3025" s="31">
        <v>35169</v>
      </c>
      <c r="B3025">
        <v>823.8599853515625</v>
      </c>
    </row>
    <row r="3026" spans="1:2" x14ac:dyDescent="0.25">
      <c r="A3026" s="31">
        <v>35170</v>
      </c>
      <c r="B3026">
        <v>831.33001708984375</v>
      </c>
    </row>
    <row r="3027" spans="1:2" x14ac:dyDescent="0.25">
      <c r="A3027" s="31">
        <v>35171</v>
      </c>
      <c r="B3027">
        <v>834.58001708984375</v>
      </c>
    </row>
    <row r="3028" spans="1:2" x14ac:dyDescent="0.25">
      <c r="A3028" s="31">
        <v>35172</v>
      </c>
      <c r="B3028">
        <v>830.30999755859375</v>
      </c>
    </row>
    <row r="3029" spans="1:2" x14ac:dyDescent="0.25">
      <c r="A3029" s="31">
        <v>35173</v>
      </c>
      <c r="B3029">
        <v>832.91998291015625</v>
      </c>
    </row>
    <row r="3030" spans="1:2" x14ac:dyDescent="0.25">
      <c r="A3030" s="31">
        <v>35174</v>
      </c>
      <c r="B3030">
        <v>834.80999755859375</v>
      </c>
    </row>
    <row r="3031" spans="1:2" x14ac:dyDescent="0.25">
      <c r="A3031" s="31">
        <v>35175</v>
      </c>
      <c r="B3031">
        <v>834.80999755859375</v>
      </c>
    </row>
    <row r="3032" spans="1:2" x14ac:dyDescent="0.25">
      <c r="A3032" s="31">
        <v>35176</v>
      </c>
      <c r="B3032">
        <v>834.80999755859375</v>
      </c>
    </row>
    <row r="3033" spans="1:2" x14ac:dyDescent="0.25">
      <c r="A3033" s="31">
        <v>35177</v>
      </c>
      <c r="B3033">
        <v>838.46002197265625</v>
      </c>
    </row>
    <row r="3034" spans="1:2" x14ac:dyDescent="0.25">
      <c r="A3034" s="31">
        <v>35178</v>
      </c>
      <c r="B3034">
        <v>843.25</v>
      </c>
    </row>
    <row r="3035" spans="1:2" x14ac:dyDescent="0.25">
      <c r="A3035" s="31">
        <v>35179</v>
      </c>
      <c r="B3035">
        <v>841.46002197265625</v>
      </c>
    </row>
    <row r="3036" spans="1:2" x14ac:dyDescent="0.25">
      <c r="A3036" s="31">
        <v>35180</v>
      </c>
      <c r="B3036">
        <v>844.96002197265625</v>
      </c>
    </row>
    <row r="3037" spans="1:2" x14ac:dyDescent="0.25">
      <c r="A3037" s="31">
        <v>35181</v>
      </c>
      <c r="B3037">
        <v>845.83001708984375</v>
      </c>
    </row>
    <row r="3038" spans="1:2" x14ac:dyDescent="0.25">
      <c r="A3038" s="31">
        <v>35182</v>
      </c>
      <c r="B3038">
        <v>845.83001708984375</v>
      </c>
    </row>
    <row r="3039" spans="1:2" x14ac:dyDescent="0.25">
      <c r="A3039" s="31">
        <v>35183</v>
      </c>
      <c r="B3039">
        <v>845.83001708984375</v>
      </c>
    </row>
    <row r="3040" spans="1:2" x14ac:dyDescent="0.25">
      <c r="A3040" s="31">
        <v>35184</v>
      </c>
      <c r="B3040">
        <v>846.77001953125</v>
      </c>
    </row>
    <row r="3041" spans="1:2" x14ac:dyDescent="0.25">
      <c r="A3041" s="31">
        <v>35185</v>
      </c>
      <c r="B3041">
        <v>846.8499755859375</v>
      </c>
    </row>
    <row r="3042" spans="1:2" x14ac:dyDescent="0.25">
      <c r="A3042" s="31">
        <v>35186</v>
      </c>
      <c r="B3042">
        <v>847.489990234375</v>
      </c>
    </row>
    <row r="3043" spans="1:2" x14ac:dyDescent="0.25">
      <c r="A3043" s="31">
        <v>35187</v>
      </c>
      <c r="B3043">
        <v>833.1199951171875</v>
      </c>
    </row>
    <row r="3044" spans="1:2" x14ac:dyDescent="0.25">
      <c r="A3044" s="31">
        <v>35188</v>
      </c>
      <c r="B3044">
        <v>830.8900146484375</v>
      </c>
    </row>
    <row r="3045" spans="1:2" x14ac:dyDescent="0.25">
      <c r="A3045" s="31">
        <v>35189</v>
      </c>
      <c r="B3045">
        <v>830.8900146484375</v>
      </c>
    </row>
    <row r="3046" spans="1:2" x14ac:dyDescent="0.25">
      <c r="A3046" s="31">
        <v>35190</v>
      </c>
      <c r="B3046">
        <v>830.8900146484375</v>
      </c>
    </row>
    <row r="3047" spans="1:2" x14ac:dyDescent="0.25">
      <c r="A3047" s="31">
        <v>35191</v>
      </c>
      <c r="B3047">
        <v>829.90997314453125</v>
      </c>
    </row>
    <row r="3048" spans="1:2" x14ac:dyDescent="0.25">
      <c r="A3048" s="31">
        <v>35192</v>
      </c>
      <c r="B3048">
        <v>826.6300048828125</v>
      </c>
    </row>
    <row r="3049" spans="1:2" x14ac:dyDescent="0.25">
      <c r="A3049" s="31">
        <v>35193</v>
      </c>
      <c r="B3049">
        <v>835.280029296875</v>
      </c>
    </row>
    <row r="3050" spans="1:2" x14ac:dyDescent="0.25">
      <c r="A3050" s="31">
        <v>35194</v>
      </c>
      <c r="B3050">
        <v>836.3699951171875</v>
      </c>
    </row>
    <row r="3051" spans="1:2" x14ac:dyDescent="0.25">
      <c r="A3051" s="31">
        <v>35195</v>
      </c>
      <c r="B3051">
        <v>845.07000732421875</v>
      </c>
    </row>
    <row r="3052" spans="1:2" x14ac:dyDescent="0.25">
      <c r="A3052" s="31">
        <v>35196</v>
      </c>
      <c r="B3052">
        <v>845.07000732421875</v>
      </c>
    </row>
    <row r="3053" spans="1:2" x14ac:dyDescent="0.25">
      <c r="A3053" s="31">
        <v>35197</v>
      </c>
      <c r="B3053">
        <v>845.07000732421875</v>
      </c>
    </row>
    <row r="3054" spans="1:2" x14ac:dyDescent="0.25">
      <c r="A3054" s="31">
        <v>35198</v>
      </c>
      <c r="B3054">
        <v>857.44000244140625</v>
      </c>
    </row>
    <row r="3055" spans="1:2" x14ac:dyDescent="0.25">
      <c r="A3055" s="31">
        <v>35199</v>
      </c>
      <c r="B3055">
        <v>862.8900146484375</v>
      </c>
    </row>
    <row r="3056" spans="1:2" x14ac:dyDescent="0.25">
      <c r="A3056" s="31">
        <v>35200</v>
      </c>
      <c r="B3056">
        <v>862.78997802734375</v>
      </c>
    </row>
    <row r="3057" spans="1:2" x14ac:dyDescent="0.25">
      <c r="A3057" s="31">
        <v>35201</v>
      </c>
      <c r="B3057">
        <v>862.1400146484375</v>
      </c>
    </row>
    <row r="3058" spans="1:2" x14ac:dyDescent="0.25">
      <c r="A3058" s="31">
        <v>35202</v>
      </c>
      <c r="B3058">
        <v>867.760009765625</v>
      </c>
    </row>
    <row r="3059" spans="1:2" x14ac:dyDescent="0.25">
      <c r="A3059" s="31">
        <v>35203</v>
      </c>
      <c r="B3059">
        <v>867.760009765625</v>
      </c>
    </row>
    <row r="3060" spans="1:2" x14ac:dyDescent="0.25">
      <c r="A3060" s="31">
        <v>35204</v>
      </c>
      <c r="B3060">
        <v>867.760009765625</v>
      </c>
    </row>
    <row r="3061" spans="1:2" x14ac:dyDescent="0.25">
      <c r="A3061" s="31">
        <v>35205</v>
      </c>
      <c r="B3061">
        <v>873.34002685546875</v>
      </c>
    </row>
    <row r="3062" spans="1:2" x14ac:dyDescent="0.25">
      <c r="A3062" s="31">
        <v>35206</v>
      </c>
      <c r="B3062">
        <v>872.8499755859375</v>
      </c>
    </row>
    <row r="3063" spans="1:2" x14ac:dyDescent="0.25">
      <c r="A3063" s="31">
        <v>35207</v>
      </c>
      <c r="B3063">
        <v>880.30999755859375</v>
      </c>
    </row>
    <row r="3064" spans="1:2" x14ac:dyDescent="0.25">
      <c r="A3064" s="31">
        <v>35208</v>
      </c>
      <c r="B3064">
        <v>877.19000244140625</v>
      </c>
    </row>
    <row r="3065" spans="1:2" x14ac:dyDescent="0.25">
      <c r="A3065" s="31">
        <v>35209</v>
      </c>
      <c r="B3065">
        <v>880.46002197265625</v>
      </c>
    </row>
    <row r="3066" spans="1:2" x14ac:dyDescent="0.25">
      <c r="A3066" s="31">
        <v>35210</v>
      </c>
      <c r="B3066">
        <v>880.46002197265625</v>
      </c>
    </row>
    <row r="3067" spans="1:2" x14ac:dyDescent="0.25">
      <c r="A3067" s="31">
        <v>35211</v>
      </c>
      <c r="B3067">
        <v>880.46002197265625</v>
      </c>
    </row>
    <row r="3068" spans="1:2" x14ac:dyDescent="0.25">
      <c r="A3068" s="31">
        <v>35212</v>
      </c>
      <c r="B3068">
        <v>880.46002197265625</v>
      </c>
    </row>
    <row r="3069" spans="1:2" x14ac:dyDescent="0.25">
      <c r="A3069" s="31">
        <v>35213</v>
      </c>
      <c r="B3069">
        <v>872.32000732421875</v>
      </c>
    </row>
    <row r="3070" spans="1:2" x14ac:dyDescent="0.25">
      <c r="A3070" s="31">
        <v>35214</v>
      </c>
      <c r="B3070">
        <v>866.96002197265625</v>
      </c>
    </row>
    <row r="3071" spans="1:2" x14ac:dyDescent="0.25">
      <c r="A3071" s="31">
        <v>35215</v>
      </c>
      <c r="B3071">
        <v>872</v>
      </c>
    </row>
    <row r="3072" spans="1:2" x14ac:dyDescent="0.25">
      <c r="A3072" s="31">
        <v>35216</v>
      </c>
      <c r="B3072">
        <v>868.69000244140625</v>
      </c>
    </row>
    <row r="3073" spans="1:2" x14ac:dyDescent="0.25">
      <c r="A3073" s="31">
        <v>35217</v>
      </c>
      <c r="B3073">
        <v>868.69000244140625</v>
      </c>
    </row>
    <row r="3074" spans="1:2" x14ac:dyDescent="0.25">
      <c r="A3074" s="31">
        <v>35218</v>
      </c>
      <c r="B3074">
        <v>868.69000244140625</v>
      </c>
    </row>
    <row r="3075" spans="1:2" x14ac:dyDescent="0.25">
      <c r="A3075" s="31">
        <v>35219</v>
      </c>
      <c r="B3075">
        <v>866.83001708984375</v>
      </c>
    </row>
    <row r="3076" spans="1:2" x14ac:dyDescent="0.25">
      <c r="A3076" s="31">
        <v>35220</v>
      </c>
      <c r="B3076">
        <v>873.21002197265625</v>
      </c>
    </row>
    <row r="3077" spans="1:2" x14ac:dyDescent="0.25">
      <c r="A3077" s="31">
        <v>35221</v>
      </c>
      <c r="B3077">
        <v>881.09002685546875</v>
      </c>
    </row>
    <row r="3078" spans="1:2" x14ac:dyDescent="0.25">
      <c r="A3078" s="31">
        <v>35222</v>
      </c>
      <c r="B3078">
        <v>874.219970703125</v>
      </c>
    </row>
    <row r="3079" spans="1:2" x14ac:dyDescent="0.25">
      <c r="A3079" s="31">
        <v>35223</v>
      </c>
      <c r="B3079">
        <v>874.5999755859375</v>
      </c>
    </row>
    <row r="3080" spans="1:2" x14ac:dyDescent="0.25">
      <c r="A3080" s="31">
        <v>35224</v>
      </c>
      <c r="B3080">
        <v>874.5999755859375</v>
      </c>
    </row>
    <row r="3081" spans="1:2" x14ac:dyDescent="0.25">
      <c r="A3081" s="31">
        <v>35225</v>
      </c>
      <c r="B3081">
        <v>874.5999755859375</v>
      </c>
    </row>
    <row r="3082" spans="1:2" x14ac:dyDescent="0.25">
      <c r="A3082" s="31">
        <v>35226</v>
      </c>
      <c r="B3082">
        <v>873.1400146484375</v>
      </c>
    </row>
    <row r="3083" spans="1:2" x14ac:dyDescent="0.25">
      <c r="A3083" s="31">
        <v>35227</v>
      </c>
      <c r="B3083">
        <v>871.5999755859375</v>
      </c>
    </row>
    <row r="3084" spans="1:2" x14ac:dyDescent="0.25">
      <c r="A3084" s="31">
        <v>35228</v>
      </c>
      <c r="B3084">
        <v>869.47998046875</v>
      </c>
    </row>
    <row r="3085" spans="1:2" x14ac:dyDescent="0.25">
      <c r="A3085" s="31">
        <v>35229</v>
      </c>
      <c r="B3085">
        <v>868.08001708984375</v>
      </c>
    </row>
    <row r="3086" spans="1:2" x14ac:dyDescent="0.25">
      <c r="A3086" s="31">
        <v>35230</v>
      </c>
      <c r="B3086">
        <v>865.4000244140625</v>
      </c>
    </row>
    <row r="3087" spans="1:2" x14ac:dyDescent="0.25">
      <c r="A3087" s="31">
        <v>35231</v>
      </c>
      <c r="B3087">
        <v>865.4000244140625</v>
      </c>
    </row>
    <row r="3088" spans="1:2" x14ac:dyDescent="0.25">
      <c r="A3088" s="31">
        <v>35232</v>
      </c>
      <c r="B3088">
        <v>865.4000244140625</v>
      </c>
    </row>
    <row r="3089" spans="1:2" x14ac:dyDescent="0.25">
      <c r="A3089" s="31">
        <v>35233</v>
      </c>
      <c r="B3089">
        <v>864.530029296875</v>
      </c>
    </row>
    <row r="3090" spans="1:2" x14ac:dyDescent="0.25">
      <c r="A3090" s="31">
        <v>35234</v>
      </c>
      <c r="B3090">
        <v>860.52001953125</v>
      </c>
    </row>
    <row r="3091" spans="1:2" x14ac:dyDescent="0.25">
      <c r="A3091" s="31">
        <v>35235</v>
      </c>
      <c r="B3091">
        <v>860.4000244140625</v>
      </c>
    </row>
    <row r="3092" spans="1:2" x14ac:dyDescent="0.25">
      <c r="A3092" s="31">
        <v>35236</v>
      </c>
      <c r="B3092">
        <v>860.6099853515625</v>
      </c>
    </row>
    <row r="3093" spans="1:2" x14ac:dyDescent="0.25">
      <c r="A3093" s="31">
        <v>35237</v>
      </c>
      <c r="B3093">
        <v>866.78997802734375</v>
      </c>
    </row>
    <row r="3094" spans="1:2" x14ac:dyDescent="0.25">
      <c r="A3094" s="31">
        <v>35238</v>
      </c>
      <c r="B3094">
        <v>866.78997802734375</v>
      </c>
    </row>
    <row r="3095" spans="1:2" x14ac:dyDescent="0.25">
      <c r="A3095" s="31">
        <v>35239</v>
      </c>
      <c r="B3095">
        <v>866.78997802734375</v>
      </c>
    </row>
    <row r="3096" spans="1:2" x14ac:dyDescent="0.25">
      <c r="A3096" s="31">
        <v>35240</v>
      </c>
      <c r="B3096">
        <v>869.40997314453125</v>
      </c>
    </row>
    <row r="3097" spans="1:2" x14ac:dyDescent="0.25">
      <c r="A3097" s="31">
        <v>35241</v>
      </c>
      <c r="B3097">
        <v>868.92999267578125</v>
      </c>
    </row>
    <row r="3098" spans="1:2" x14ac:dyDescent="0.25">
      <c r="A3098" s="31">
        <v>35242</v>
      </c>
      <c r="B3098">
        <v>863.8800048828125</v>
      </c>
    </row>
    <row r="3099" spans="1:2" x14ac:dyDescent="0.25">
      <c r="A3099" s="31">
        <v>35243</v>
      </c>
      <c r="B3099">
        <v>869.29998779296875</v>
      </c>
    </row>
    <row r="3100" spans="1:2" x14ac:dyDescent="0.25">
      <c r="A3100" s="31">
        <v>35244</v>
      </c>
      <c r="B3100">
        <v>872.010009765625</v>
      </c>
    </row>
    <row r="3101" spans="1:2" x14ac:dyDescent="0.25">
      <c r="A3101" s="31">
        <v>35245</v>
      </c>
      <c r="B3101">
        <v>872.010009765625</v>
      </c>
    </row>
    <row r="3102" spans="1:2" x14ac:dyDescent="0.25">
      <c r="A3102" s="31">
        <v>35246</v>
      </c>
      <c r="B3102">
        <v>872.010009765625</v>
      </c>
    </row>
    <row r="3103" spans="1:2" x14ac:dyDescent="0.25">
      <c r="A3103" s="31">
        <v>35247</v>
      </c>
      <c r="B3103">
        <v>878.969970703125</v>
      </c>
    </row>
    <row r="3104" spans="1:2" x14ac:dyDescent="0.25">
      <c r="A3104" s="31">
        <v>35248</v>
      </c>
      <c r="B3104">
        <v>876.19000244140625</v>
      </c>
    </row>
    <row r="3105" spans="1:2" x14ac:dyDescent="0.25">
      <c r="A3105" s="31">
        <v>35249</v>
      </c>
      <c r="B3105">
        <v>874.6300048828125</v>
      </c>
    </row>
    <row r="3106" spans="1:2" x14ac:dyDescent="0.25">
      <c r="A3106" s="31">
        <v>35250</v>
      </c>
      <c r="B3106">
        <v>874.6300048828125</v>
      </c>
    </row>
    <row r="3107" spans="1:2" x14ac:dyDescent="0.25">
      <c r="A3107" s="31">
        <v>35251</v>
      </c>
      <c r="B3107">
        <v>855.19000244140625</v>
      </c>
    </row>
    <row r="3108" spans="1:2" x14ac:dyDescent="0.25">
      <c r="A3108" s="31">
        <v>35252</v>
      </c>
      <c r="B3108">
        <v>855.19000244140625</v>
      </c>
    </row>
    <row r="3109" spans="1:2" x14ac:dyDescent="0.25">
      <c r="A3109" s="31">
        <v>35253</v>
      </c>
      <c r="B3109">
        <v>855.19000244140625</v>
      </c>
    </row>
    <row r="3110" spans="1:2" x14ac:dyDescent="0.25">
      <c r="A3110" s="31">
        <v>35254</v>
      </c>
      <c r="B3110">
        <v>849.07000732421875</v>
      </c>
    </row>
    <row r="3111" spans="1:2" x14ac:dyDescent="0.25">
      <c r="A3111" s="31">
        <v>35255</v>
      </c>
      <c r="B3111">
        <v>852.030029296875</v>
      </c>
    </row>
    <row r="3112" spans="1:2" x14ac:dyDescent="0.25">
      <c r="A3112" s="31">
        <v>35256</v>
      </c>
      <c r="B3112">
        <v>853.77001953125</v>
      </c>
    </row>
    <row r="3113" spans="1:2" x14ac:dyDescent="0.25">
      <c r="A3113" s="31">
        <v>35257</v>
      </c>
      <c r="B3113">
        <v>840.34002685546875</v>
      </c>
    </row>
    <row r="3114" spans="1:2" x14ac:dyDescent="0.25">
      <c r="A3114" s="31">
        <v>35258</v>
      </c>
      <c r="B3114">
        <v>841.010009765625</v>
      </c>
    </row>
    <row r="3115" spans="1:2" x14ac:dyDescent="0.25">
      <c r="A3115" s="31">
        <v>35259</v>
      </c>
      <c r="B3115">
        <v>841.010009765625</v>
      </c>
    </row>
    <row r="3116" spans="1:2" x14ac:dyDescent="0.25">
      <c r="A3116" s="31">
        <v>35260</v>
      </c>
      <c r="B3116">
        <v>841.010009765625</v>
      </c>
    </row>
    <row r="3117" spans="1:2" x14ac:dyDescent="0.25">
      <c r="A3117" s="31">
        <v>35261</v>
      </c>
      <c r="B3117">
        <v>819.67999267578125</v>
      </c>
    </row>
    <row r="3118" spans="1:2" x14ac:dyDescent="0.25">
      <c r="A3118" s="31">
        <v>35262</v>
      </c>
      <c r="B3118">
        <v>817.82000732421875</v>
      </c>
    </row>
    <row r="3119" spans="1:2" x14ac:dyDescent="0.25">
      <c r="A3119" s="31">
        <v>35263</v>
      </c>
      <c r="B3119">
        <v>825.32000732421875</v>
      </c>
    </row>
    <row r="3120" spans="1:2" x14ac:dyDescent="0.25">
      <c r="A3120" s="31">
        <v>35264</v>
      </c>
      <c r="B3120">
        <v>837.739990234375</v>
      </c>
    </row>
    <row r="3121" spans="1:2" x14ac:dyDescent="0.25">
      <c r="A3121" s="31">
        <v>35265</v>
      </c>
      <c r="B3121">
        <v>831.46002197265625</v>
      </c>
    </row>
    <row r="3122" spans="1:2" x14ac:dyDescent="0.25">
      <c r="A3122" s="31">
        <v>35266</v>
      </c>
      <c r="B3122">
        <v>831.46002197265625</v>
      </c>
    </row>
    <row r="3123" spans="1:2" x14ac:dyDescent="0.25">
      <c r="A3123" s="31">
        <v>35267</v>
      </c>
      <c r="B3123">
        <v>831.46002197265625</v>
      </c>
    </row>
    <row r="3124" spans="1:2" x14ac:dyDescent="0.25">
      <c r="A3124" s="31">
        <v>35268</v>
      </c>
      <c r="B3124">
        <v>825</v>
      </c>
    </row>
    <row r="3125" spans="1:2" x14ac:dyDescent="0.25">
      <c r="A3125" s="31">
        <v>35269</v>
      </c>
      <c r="B3125">
        <v>816.030029296875</v>
      </c>
    </row>
    <row r="3126" spans="1:2" x14ac:dyDescent="0.25">
      <c r="A3126" s="31">
        <v>35270</v>
      </c>
      <c r="B3126">
        <v>815.77001953125</v>
      </c>
    </row>
    <row r="3127" spans="1:2" x14ac:dyDescent="0.25">
      <c r="A3127" s="31">
        <v>35271</v>
      </c>
      <c r="B3127">
        <v>821.65997314453125</v>
      </c>
    </row>
    <row r="3128" spans="1:2" x14ac:dyDescent="0.25">
      <c r="A3128" s="31">
        <v>35272</v>
      </c>
      <c r="B3128">
        <v>827.80999755859375</v>
      </c>
    </row>
    <row r="3129" spans="1:2" x14ac:dyDescent="0.25">
      <c r="A3129" s="31">
        <v>35273</v>
      </c>
      <c r="B3129">
        <v>827.80999755859375</v>
      </c>
    </row>
    <row r="3130" spans="1:2" x14ac:dyDescent="0.25">
      <c r="A3130" s="31">
        <v>35274</v>
      </c>
      <c r="B3130">
        <v>827.80999755859375</v>
      </c>
    </row>
    <row r="3131" spans="1:2" x14ac:dyDescent="0.25">
      <c r="A3131" s="31">
        <v>35275</v>
      </c>
      <c r="B3131">
        <v>821.42999267578125</v>
      </c>
    </row>
    <row r="3132" spans="1:2" x14ac:dyDescent="0.25">
      <c r="A3132" s="31">
        <v>35276</v>
      </c>
      <c r="B3132">
        <v>827.1300048828125</v>
      </c>
    </row>
    <row r="3133" spans="1:2" x14ac:dyDescent="0.25">
      <c r="A3133" s="31">
        <v>35277</v>
      </c>
      <c r="B3133">
        <v>833.47998046875</v>
      </c>
    </row>
    <row r="3134" spans="1:2" x14ac:dyDescent="0.25">
      <c r="A3134" s="31">
        <v>35278</v>
      </c>
      <c r="B3134">
        <v>846.77001953125</v>
      </c>
    </row>
    <row r="3135" spans="1:2" x14ac:dyDescent="0.25">
      <c r="A3135" s="31">
        <v>35279</v>
      </c>
      <c r="B3135">
        <v>863.05999755859375</v>
      </c>
    </row>
    <row r="3136" spans="1:2" x14ac:dyDescent="0.25">
      <c r="A3136" s="31">
        <v>35280</v>
      </c>
      <c r="B3136">
        <v>863.05999755859375</v>
      </c>
    </row>
    <row r="3137" spans="1:2" x14ac:dyDescent="0.25">
      <c r="A3137" s="31">
        <v>35281</v>
      </c>
      <c r="B3137">
        <v>863.05999755859375</v>
      </c>
    </row>
    <row r="3138" spans="1:2" x14ac:dyDescent="0.25">
      <c r="A3138" s="31">
        <v>35282</v>
      </c>
      <c r="B3138">
        <v>860.19000244140625</v>
      </c>
    </row>
    <row r="3139" spans="1:2" x14ac:dyDescent="0.25">
      <c r="A3139" s="31">
        <v>35283</v>
      </c>
      <c r="B3139">
        <v>863.02001953125</v>
      </c>
    </row>
    <row r="3140" spans="1:2" x14ac:dyDescent="0.25">
      <c r="A3140" s="31">
        <v>35284</v>
      </c>
      <c r="B3140">
        <v>865.46002197265625</v>
      </c>
    </row>
    <row r="3141" spans="1:2" x14ac:dyDescent="0.25">
      <c r="A3141" s="31">
        <v>35285</v>
      </c>
      <c r="B3141">
        <v>863.44000244140625</v>
      </c>
    </row>
    <row r="3142" spans="1:2" x14ac:dyDescent="0.25">
      <c r="A3142" s="31">
        <v>35286</v>
      </c>
      <c r="B3142">
        <v>863.010009765625</v>
      </c>
    </row>
    <row r="3143" spans="1:2" x14ac:dyDescent="0.25">
      <c r="A3143" s="31">
        <v>35287</v>
      </c>
      <c r="B3143">
        <v>863.010009765625</v>
      </c>
    </row>
    <row r="3144" spans="1:2" x14ac:dyDescent="0.25">
      <c r="A3144" s="31">
        <v>35288</v>
      </c>
      <c r="B3144">
        <v>863.010009765625</v>
      </c>
    </row>
    <row r="3145" spans="1:2" x14ac:dyDescent="0.25">
      <c r="A3145" s="31">
        <v>35289</v>
      </c>
      <c r="B3145">
        <v>867.84002685546875</v>
      </c>
    </row>
    <row r="3146" spans="1:2" x14ac:dyDescent="0.25">
      <c r="A3146" s="31">
        <v>35290</v>
      </c>
      <c r="B3146">
        <v>860.82000732421875</v>
      </c>
    </row>
    <row r="3147" spans="1:2" x14ac:dyDescent="0.25">
      <c r="A3147" s="31">
        <v>35291</v>
      </c>
      <c r="B3147">
        <v>863.3599853515625</v>
      </c>
    </row>
    <row r="3148" spans="1:2" x14ac:dyDescent="0.25">
      <c r="A3148" s="31">
        <v>35292</v>
      </c>
      <c r="B3148">
        <v>863.71002197265625</v>
      </c>
    </row>
    <row r="3149" spans="1:2" x14ac:dyDescent="0.25">
      <c r="A3149" s="31">
        <v>35293</v>
      </c>
      <c r="B3149">
        <v>867.6300048828125</v>
      </c>
    </row>
    <row r="3150" spans="1:2" x14ac:dyDescent="0.25">
      <c r="A3150" s="31">
        <v>35294</v>
      </c>
      <c r="B3150">
        <v>867.6300048828125</v>
      </c>
    </row>
    <row r="3151" spans="1:2" x14ac:dyDescent="0.25">
      <c r="A3151" s="31">
        <v>35295</v>
      </c>
      <c r="B3151">
        <v>867.6300048828125</v>
      </c>
    </row>
    <row r="3152" spans="1:2" x14ac:dyDescent="0.25">
      <c r="A3152" s="31">
        <v>35296</v>
      </c>
      <c r="B3152">
        <v>869.45001220703125</v>
      </c>
    </row>
    <row r="3153" spans="1:2" x14ac:dyDescent="0.25">
      <c r="A3153" s="31">
        <v>35297</v>
      </c>
      <c r="B3153">
        <v>868.3699951171875</v>
      </c>
    </row>
    <row r="3154" spans="1:2" x14ac:dyDescent="0.25">
      <c r="A3154" s="31">
        <v>35298</v>
      </c>
      <c r="B3154">
        <v>867.66998291015625</v>
      </c>
    </row>
    <row r="3155" spans="1:2" x14ac:dyDescent="0.25">
      <c r="A3155" s="31">
        <v>35299</v>
      </c>
      <c r="B3155">
        <v>875.010009765625</v>
      </c>
    </row>
    <row r="3156" spans="1:2" x14ac:dyDescent="0.25">
      <c r="A3156" s="31">
        <v>35300</v>
      </c>
      <c r="B3156">
        <v>870.280029296875</v>
      </c>
    </row>
    <row r="3157" spans="1:2" x14ac:dyDescent="0.25">
      <c r="A3157" s="31">
        <v>35301</v>
      </c>
      <c r="B3157">
        <v>870.280029296875</v>
      </c>
    </row>
    <row r="3158" spans="1:2" x14ac:dyDescent="0.25">
      <c r="A3158" s="31">
        <v>35302</v>
      </c>
      <c r="B3158">
        <v>870.280029296875</v>
      </c>
    </row>
    <row r="3159" spans="1:2" x14ac:dyDescent="0.25">
      <c r="A3159" s="31">
        <v>35303</v>
      </c>
      <c r="B3159">
        <v>866.16998291015625</v>
      </c>
    </row>
    <row r="3160" spans="1:2" x14ac:dyDescent="0.25">
      <c r="A3160" s="31">
        <v>35304</v>
      </c>
      <c r="B3160">
        <v>869.469970703125</v>
      </c>
    </row>
    <row r="3161" spans="1:2" x14ac:dyDescent="0.25">
      <c r="A3161" s="31">
        <v>35305</v>
      </c>
      <c r="B3161">
        <v>867.6199951171875</v>
      </c>
    </row>
    <row r="3162" spans="1:2" x14ac:dyDescent="0.25">
      <c r="A3162" s="31">
        <v>35306</v>
      </c>
      <c r="B3162">
        <v>858.0999755859375</v>
      </c>
    </row>
    <row r="3163" spans="1:2" x14ac:dyDescent="0.25">
      <c r="A3163" s="31">
        <v>35307</v>
      </c>
      <c r="B3163">
        <v>851.05999755859375</v>
      </c>
    </row>
    <row r="3164" spans="1:2" x14ac:dyDescent="0.25">
      <c r="A3164" s="31">
        <v>35308</v>
      </c>
      <c r="B3164">
        <v>851.05999755859375</v>
      </c>
    </row>
    <row r="3165" spans="1:2" x14ac:dyDescent="0.25">
      <c r="A3165" s="31">
        <v>35309</v>
      </c>
      <c r="B3165">
        <v>851.05999755859375</v>
      </c>
    </row>
    <row r="3166" spans="1:2" x14ac:dyDescent="0.25">
      <c r="A3166" s="31">
        <v>35310</v>
      </c>
      <c r="B3166">
        <v>851.05999755859375</v>
      </c>
    </row>
    <row r="3167" spans="1:2" x14ac:dyDescent="0.25">
      <c r="A3167" s="31">
        <v>35311</v>
      </c>
      <c r="B3167">
        <v>854.6300048828125</v>
      </c>
    </row>
    <row r="3168" spans="1:2" x14ac:dyDescent="0.25">
      <c r="A3168" s="31">
        <v>35312</v>
      </c>
      <c r="B3168">
        <v>856.1400146484375</v>
      </c>
    </row>
    <row r="3169" spans="1:2" x14ac:dyDescent="0.25">
      <c r="A3169" s="31">
        <v>35313</v>
      </c>
      <c r="B3169">
        <v>848.1500244140625</v>
      </c>
    </row>
    <row r="3170" spans="1:2" x14ac:dyDescent="0.25">
      <c r="A3170" s="31">
        <v>35314</v>
      </c>
      <c r="B3170">
        <v>856.3699951171875</v>
      </c>
    </row>
    <row r="3171" spans="1:2" x14ac:dyDescent="0.25">
      <c r="A3171" s="31">
        <v>35315</v>
      </c>
      <c r="B3171">
        <v>856.3699951171875</v>
      </c>
    </row>
    <row r="3172" spans="1:2" x14ac:dyDescent="0.25">
      <c r="A3172" s="31">
        <v>35316</v>
      </c>
      <c r="B3172">
        <v>856.3699951171875</v>
      </c>
    </row>
    <row r="3173" spans="1:2" x14ac:dyDescent="0.25">
      <c r="A3173" s="31">
        <v>35317</v>
      </c>
      <c r="B3173">
        <v>866.94000244140625</v>
      </c>
    </row>
    <row r="3174" spans="1:2" x14ac:dyDescent="0.25">
      <c r="A3174" s="31">
        <v>35318</v>
      </c>
      <c r="B3174">
        <v>867.1099853515625</v>
      </c>
    </row>
    <row r="3175" spans="1:2" x14ac:dyDescent="0.25">
      <c r="A3175" s="31">
        <v>35319</v>
      </c>
      <c r="B3175">
        <v>871.80999755859375</v>
      </c>
    </row>
    <row r="3176" spans="1:2" x14ac:dyDescent="0.25">
      <c r="A3176" s="31">
        <v>35320</v>
      </c>
      <c r="B3176">
        <v>877.1500244140625</v>
      </c>
    </row>
    <row r="3177" spans="1:2" x14ac:dyDescent="0.25">
      <c r="A3177" s="31">
        <v>35321</v>
      </c>
      <c r="B3177">
        <v>889.41998291015625</v>
      </c>
    </row>
    <row r="3178" spans="1:2" x14ac:dyDescent="0.25">
      <c r="A3178" s="31">
        <v>35322</v>
      </c>
      <c r="B3178">
        <v>889.41998291015625</v>
      </c>
    </row>
    <row r="3179" spans="1:2" x14ac:dyDescent="0.25">
      <c r="A3179" s="31">
        <v>35323</v>
      </c>
      <c r="B3179">
        <v>889.41998291015625</v>
      </c>
    </row>
    <row r="3180" spans="1:2" x14ac:dyDescent="0.25">
      <c r="A3180" s="31">
        <v>35324</v>
      </c>
      <c r="B3180">
        <v>894.15997314453125</v>
      </c>
    </row>
    <row r="3181" spans="1:2" x14ac:dyDescent="0.25">
      <c r="A3181" s="31">
        <v>35325</v>
      </c>
      <c r="B3181">
        <v>892.80999755859375</v>
      </c>
    </row>
    <row r="3182" spans="1:2" x14ac:dyDescent="0.25">
      <c r="A3182" s="31">
        <v>35326</v>
      </c>
      <c r="B3182">
        <v>890.91998291015625</v>
      </c>
    </row>
    <row r="3183" spans="1:2" x14ac:dyDescent="0.25">
      <c r="A3183" s="31">
        <v>35327</v>
      </c>
      <c r="B3183">
        <v>892.969970703125</v>
      </c>
    </row>
    <row r="3184" spans="1:2" x14ac:dyDescent="0.25">
      <c r="A3184" s="31">
        <v>35328</v>
      </c>
      <c r="B3184">
        <v>898.239990234375</v>
      </c>
    </row>
    <row r="3185" spans="1:2" x14ac:dyDescent="0.25">
      <c r="A3185" s="31">
        <v>35329</v>
      </c>
      <c r="B3185">
        <v>898.239990234375</v>
      </c>
    </row>
    <row r="3186" spans="1:2" x14ac:dyDescent="0.25">
      <c r="A3186" s="31">
        <v>35330</v>
      </c>
      <c r="B3186">
        <v>898.239990234375</v>
      </c>
    </row>
    <row r="3187" spans="1:2" x14ac:dyDescent="0.25">
      <c r="A3187" s="31">
        <v>35331</v>
      </c>
      <c r="B3187">
        <v>897.54998779296875</v>
      </c>
    </row>
    <row r="3188" spans="1:2" x14ac:dyDescent="0.25">
      <c r="A3188" s="31">
        <v>35332</v>
      </c>
      <c r="B3188">
        <v>896.40997314453125</v>
      </c>
    </row>
    <row r="3189" spans="1:2" x14ac:dyDescent="0.25">
      <c r="A3189" s="31">
        <v>35333</v>
      </c>
      <c r="B3189">
        <v>896.72998046875</v>
      </c>
    </row>
    <row r="3190" spans="1:2" x14ac:dyDescent="0.25">
      <c r="A3190" s="31">
        <v>35334</v>
      </c>
      <c r="B3190">
        <v>897.04998779296875</v>
      </c>
    </row>
    <row r="3191" spans="1:2" x14ac:dyDescent="0.25">
      <c r="A3191" s="31">
        <v>35335</v>
      </c>
      <c r="B3191">
        <v>897.5</v>
      </c>
    </row>
    <row r="3192" spans="1:2" x14ac:dyDescent="0.25">
      <c r="A3192" s="31">
        <v>35336</v>
      </c>
      <c r="B3192">
        <v>897.5</v>
      </c>
    </row>
    <row r="3193" spans="1:2" x14ac:dyDescent="0.25">
      <c r="A3193" s="31">
        <v>35337</v>
      </c>
      <c r="B3193">
        <v>897.5</v>
      </c>
    </row>
    <row r="3194" spans="1:2" x14ac:dyDescent="0.25">
      <c r="A3194" s="31">
        <v>35338</v>
      </c>
      <c r="B3194">
        <v>898.969970703125</v>
      </c>
    </row>
    <row r="3195" spans="1:2" x14ac:dyDescent="0.25">
      <c r="A3195" s="31">
        <v>35339</v>
      </c>
      <c r="B3195">
        <v>901.28997802734375</v>
      </c>
    </row>
    <row r="3196" spans="1:2" x14ac:dyDescent="0.25">
      <c r="A3196" s="31">
        <v>35340</v>
      </c>
      <c r="B3196">
        <v>907.8800048828125</v>
      </c>
    </row>
    <row r="3197" spans="1:2" x14ac:dyDescent="0.25">
      <c r="A3197" s="31">
        <v>35341</v>
      </c>
      <c r="B3197">
        <v>906.280029296875</v>
      </c>
    </row>
    <row r="3198" spans="1:2" x14ac:dyDescent="0.25">
      <c r="A3198" s="31">
        <v>35342</v>
      </c>
      <c r="B3198">
        <v>917.65997314453125</v>
      </c>
    </row>
    <row r="3199" spans="1:2" x14ac:dyDescent="0.25">
      <c r="A3199" s="31">
        <v>35343</v>
      </c>
      <c r="B3199">
        <v>917.65997314453125</v>
      </c>
    </row>
    <row r="3200" spans="1:2" x14ac:dyDescent="0.25">
      <c r="A3200" s="31">
        <v>35344</v>
      </c>
      <c r="B3200">
        <v>917.65997314453125</v>
      </c>
    </row>
    <row r="3201" spans="1:2" x14ac:dyDescent="0.25">
      <c r="A3201" s="31">
        <v>35345</v>
      </c>
      <c r="B3201">
        <v>920.15997314453125</v>
      </c>
    </row>
    <row r="3202" spans="1:2" x14ac:dyDescent="0.25">
      <c r="A3202" s="31">
        <v>35346</v>
      </c>
      <c r="B3202">
        <v>916.84002685546875</v>
      </c>
    </row>
    <row r="3203" spans="1:2" x14ac:dyDescent="0.25">
      <c r="A3203" s="31">
        <v>35347</v>
      </c>
      <c r="B3203">
        <v>911.8699951171875</v>
      </c>
    </row>
    <row r="3204" spans="1:2" x14ac:dyDescent="0.25">
      <c r="A3204" s="31">
        <v>35348</v>
      </c>
      <c r="B3204">
        <v>909.15997314453125</v>
      </c>
    </row>
    <row r="3205" spans="1:2" x14ac:dyDescent="0.25">
      <c r="A3205" s="31">
        <v>35349</v>
      </c>
      <c r="B3205">
        <v>917.08001708984375</v>
      </c>
    </row>
    <row r="3206" spans="1:2" x14ac:dyDescent="0.25">
      <c r="A3206" s="31">
        <v>35350</v>
      </c>
      <c r="B3206">
        <v>917.08001708984375</v>
      </c>
    </row>
    <row r="3207" spans="1:2" x14ac:dyDescent="0.25">
      <c r="A3207" s="31">
        <v>35351</v>
      </c>
      <c r="B3207">
        <v>917.08001708984375</v>
      </c>
    </row>
    <row r="3208" spans="1:2" x14ac:dyDescent="0.25">
      <c r="A3208" s="31">
        <v>35352</v>
      </c>
      <c r="B3208">
        <v>920.8499755859375</v>
      </c>
    </row>
    <row r="3209" spans="1:2" x14ac:dyDescent="0.25">
      <c r="A3209" s="31">
        <v>35353</v>
      </c>
      <c r="B3209">
        <v>919.59002685546875</v>
      </c>
    </row>
    <row r="3210" spans="1:2" x14ac:dyDescent="0.25">
      <c r="A3210" s="31">
        <v>35354</v>
      </c>
      <c r="B3210">
        <v>922.07000732421875</v>
      </c>
    </row>
    <row r="3211" spans="1:2" x14ac:dyDescent="0.25">
      <c r="A3211" s="31">
        <v>35355</v>
      </c>
      <c r="B3211">
        <v>925.52001953125</v>
      </c>
    </row>
    <row r="3212" spans="1:2" x14ac:dyDescent="0.25">
      <c r="A3212" s="31">
        <v>35356</v>
      </c>
      <c r="B3212">
        <v>930.54998779296875</v>
      </c>
    </row>
    <row r="3213" spans="1:2" x14ac:dyDescent="0.25">
      <c r="A3213" s="31">
        <v>35357</v>
      </c>
      <c r="B3213">
        <v>930.54998779296875</v>
      </c>
    </row>
    <row r="3214" spans="1:2" x14ac:dyDescent="0.25">
      <c r="A3214" s="31">
        <v>35358</v>
      </c>
      <c r="B3214">
        <v>930.54998779296875</v>
      </c>
    </row>
    <row r="3215" spans="1:2" x14ac:dyDescent="0.25">
      <c r="A3215" s="31">
        <v>35359</v>
      </c>
      <c r="B3215">
        <v>929.280029296875</v>
      </c>
    </row>
    <row r="3216" spans="1:2" x14ac:dyDescent="0.25">
      <c r="A3216" s="31">
        <v>35360</v>
      </c>
      <c r="B3216">
        <v>924.97998046875</v>
      </c>
    </row>
    <row r="3217" spans="1:2" x14ac:dyDescent="0.25">
      <c r="A3217" s="31">
        <v>35361</v>
      </c>
      <c r="B3217">
        <v>925.92999267578125</v>
      </c>
    </row>
    <row r="3218" spans="1:2" x14ac:dyDescent="0.25">
      <c r="A3218" s="31">
        <v>35362</v>
      </c>
      <c r="B3218">
        <v>919.41998291015625</v>
      </c>
    </row>
    <row r="3219" spans="1:2" x14ac:dyDescent="0.25">
      <c r="A3219" s="31">
        <v>35363</v>
      </c>
      <c r="B3219">
        <v>917.6300048828125</v>
      </c>
    </row>
    <row r="3220" spans="1:2" x14ac:dyDescent="0.25">
      <c r="A3220" s="31">
        <v>35364</v>
      </c>
      <c r="B3220">
        <v>917.6300048828125</v>
      </c>
    </row>
    <row r="3221" spans="1:2" x14ac:dyDescent="0.25">
      <c r="A3221" s="31">
        <v>35365</v>
      </c>
      <c r="B3221">
        <v>917.6300048828125</v>
      </c>
    </row>
    <row r="3222" spans="1:2" x14ac:dyDescent="0.25">
      <c r="A3222" s="31">
        <v>35366</v>
      </c>
      <c r="B3222">
        <v>912.83001708984375</v>
      </c>
    </row>
    <row r="3223" spans="1:2" x14ac:dyDescent="0.25">
      <c r="A3223" s="31">
        <v>35367</v>
      </c>
      <c r="B3223">
        <v>918.489990234375</v>
      </c>
    </row>
    <row r="3224" spans="1:2" x14ac:dyDescent="0.25">
      <c r="A3224" s="31">
        <v>35368</v>
      </c>
      <c r="B3224">
        <v>917.95001220703125</v>
      </c>
    </row>
    <row r="3225" spans="1:2" x14ac:dyDescent="0.25">
      <c r="A3225" s="31">
        <v>35369</v>
      </c>
      <c r="B3225">
        <v>923.760009765625</v>
      </c>
    </row>
    <row r="3226" spans="1:2" x14ac:dyDescent="0.25">
      <c r="A3226" s="31">
        <v>35370</v>
      </c>
      <c r="B3226">
        <v>921.90997314453125</v>
      </c>
    </row>
    <row r="3227" spans="1:2" x14ac:dyDescent="0.25">
      <c r="A3227" s="31">
        <v>35371</v>
      </c>
      <c r="B3227">
        <v>921.90997314453125</v>
      </c>
    </row>
    <row r="3228" spans="1:2" x14ac:dyDescent="0.25">
      <c r="A3228" s="31">
        <v>35372</v>
      </c>
      <c r="B3228">
        <v>921.90997314453125</v>
      </c>
    </row>
    <row r="3229" spans="1:2" x14ac:dyDescent="0.25">
      <c r="A3229" s="31">
        <v>35373</v>
      </c>
      <c r="B3229">
        <v>925.8800048828125</v>
      </c>
    </row>
    <row r="3230" spans="1:2" x14ac:dyDescent="0.25">
      <c r="A3230" s="31">
        <v>35374</v>
      </c>
      <c r="B3230">
        <v>935.59002685546875</v>
      </c>
    </row>
    <row r="3231" spans="1:2" x14ac:dyDescent="0.25">
      <c r="A3231" s="31">
        <v>35375</v>
      </c>
      <c r="B3231">
        <v>949.469970703125</v>
      </c>
    </row>
    <row r="3232" spans="1:2" x14ac:dyDescent="0.25">
      <c r="A3232" s="31">
        <v>35376</v>
      </c>
      <c r="B3232">
        <v>953.66998291015625</v>
      </c>
    </row>
    <row r="3233" spans="1:2" x14ac:dyDescent="0.25">
      <c r="A3233" s="31">
        <v>35377</v>
      </c>
      <c r="B3233">
        <v>957.90997314453125</v>
      </c>
    </row>
    <row r="3234" spans="1:2" x14ac:dyDescent="0.25">
      <c r="A3234" s="31">
        <v>35378</v>
      </c>
      <c r="B3234">
        <v>957.90997314453125</v>
      </c>
    </row>
    <row r="3235" spans="1:2" x14ac:dyDescent="0.25">
      <c r="A3235" s="31">
        <v>35379</v>
      </c>
      <c r="B3235">
        <v>957.90997314453125</v>
      </c>
    </row>
    <row r="3236" spans="1:2" x14ac:dyDescent="0.25">
      <c r="A3236" s="31">
        <v>35380</v>
      </c>
      <c r="B3236">
        <v>959.28997802734375</v>
      </c>
    </row>
    <row r="3237" spans="1:2" x14ac:dyDescent="0.25">
      <c r="A3237" s="31">
        <v>35381</v>
      </c>
      <c r="B3237">
        <v>956.3699951171875</v>
      </c>
    </row>
    <row r="3238" spans="1:2" x14ac:dyDescent="0.25">
      <c r="A3238" s="31">
        <v>35382</v>
      </c>
      <c r="B3238">
        <v>958.67999267578125</v>
      </c>
    </row>
    <row r="3239" spans="1:2" x14ac:dyDescent="0.25">
      <c r="A3239" s="31">
        <v>35383</v>
      </c>
      <c r="B3239">
        <v>964.989990234375</v>
      </c>
    </row>
    <row r="3240" spans="1:2" x14ac:dyDescent="0.25">
      <c r="A3240" s="31">
        <v>35384</v>
      </c>
      <c r="B3240">
        <v>967.34002685546875</v>
      </c>
    </row>
    <row r="3241" spans="1:2" x14ac:dyDescent="0.25">
      <c r="A3241" s="31">
        <v>35385</v>
      </c>
      <c r="B3241">
        <v>967.34002685546875</v>
      </c>
    </row>
    <row r="3242" spans="1:2" x14ac:dyDescent="0.25">
      <c r="A3242" s="31">
        <v>35386</v>
      </c>
      <c r="B3242">
        <v>967.34002685546875</v>
      </c>
    </row>
    <row r="3243" spans="1:2" x14ac:dyDescent="0.25">
      <c r="A3243" s="31">
        <v>35387</v>
      </c>
      <c r="B3243">
        <v>966.6300048828125</v>
      </c>
    </row>
    <row r="3244" spans="1:2" x14ac:dyDescent="0.25">
      <c r="A3244" s="31">
        <v>35388</v>
      </c>
      <c r="B3244">
        <v>973.3900146484375</v>
      </c>
    </row>
    <row r="3245" spans="1:2" x14ac:dyDescent="0.25">
      <c r="A3245" s="31">
        <v>35389</v>
      </c>
      <c r="B3245">
        <v>975.90997314453125</v>
      </c>
    </row>
    <row r="3246" spans="1:2" x14ac:dyDescent="0.25">
      <c r="A3246" s="31">
        <v>35390</v>
      </c>
      <c r="B3246">
        <v>974.3599853515625</v>
      </c>
    </row>
    <row r="3247" spans="1:2" x14ac:dyDescent="0.25">
      <c r="A3247" s="31">
        <v>35391</v>
      </c>
      <c r="B3247">
        <v>982.219970703125</v>
      </c>
    </row>
    <row r="3248" spans="1:2" x14ac:dyDescent="0.25">
      <c r="A3248" s="31">
        <v>35392</v>
      </c>
      <c r="B3248">
        <v>982.219970703125</v>
      </c>
    </row>
    <row r="3249" spans="1:2" x14ac:dyDescent="0.25">
      <c r="A3249" s="31">
        <v>35393</v>
      </c>
      <c r="B3249">
        <v>982.219970703125</v>
      </c>
    </row>
    <row r="3250" spans="1:2" x14ac:dyDescent="0.25">
      <c r="A3250" s="31">
        <v>35394</v>
      </c>
      <c r="B3250">
        <v>993.15997314453125</v>
      </c>
    </row>
    <row r="3251" spans="1:2" x14ac:dyDescent="0.25">
      <c r="A3251" s="31">
        <v>35395</v>
      </c>
      <c r="B3251">
        <v>991.97998046875</v>
      </c>
    </row>
    <row r="3252" spans="1:2" x14ac:dyDescent="0.25">
      <c r="A3252" s="31">
        <v>35396</v>
      </c>
      <c r="B3252">
        <v>990.8900146484375</v>
      </c>
    </row>
    <row r="3253" spans="1:2" x14ac:dyDescent="0.25">
      <c r="A3253" s="31">
        <v>35397</v>
      </c>
      <c r="B3253">
        <v>990.8900146484375</v>
      </c>
    </row>
    <row r="3254" spans="1:2" x14ac:dyDescent="0.25">
      <c r="A3254" s="31">
        <v>35398</v>
      </c>
      <c r="B3254">
        <v>993.58001708984375</v>
      </c>
    </row>
    <row r="3255" spans="1:2" x14ac:dyDescent="0.25">
      <c r="A3255" s="31">
        <v>35399</v>
      </c>
      <c r="B3255">
        <v>993.58001708984375</v>
      </c>
    </row>
    <row r="3256" spans="1:2" x14ac:dyDescent="0.25">
      <c r="A3256" s="31">
        <v>35400</v>
      </c>
      <c r="B3256">
        <v>993.58001708984375</v>
      </c>
    </row>
    <row r="3257" spans="1:2" x14ac:dyDescent="0.25">
      <c r="A3257" s="31">
        <v>35401</v>
      </c>
      <c r="B3257">
        <v>993</v>
      </c>
    </row>
    <row r="3258" spans="1:2" x14ac:dyDescent="0.25">
      <c r="A3258" s="31">
        <v>35402</v>
      </c>
      <c r="B3258">
        <v>982.1500244140625</v>
      </c>
    </row>
    <row r="3259" spans="1:2" x14ac:dyDescent="0.25">
      <c r="A3259" s="31">
        <v>35403</v>
      </c>
      <c r="B3259">
        <v>978.239990234375</v>
      </c>
    </row>
    <row r="3260" spans="1:2" x14ac:dyDescent="0.25">
      <c r="A3260" s="31">
        <v>35404</v>
      </c>
      <c r="B3260">
        <v>977.40997314453125</v>
      </c>
    </row>
    <row r="3261" spans="1:2" x14ac:dyDescent="0.25">
      <c r="A3261" s="31">
        <v>35405</v>
      </c>
      <c r="B3261">
        <v>971.21002197265625</v>
      </c>
    </row>
    <row r="3262" spans="1:2" x14ac:dyDescent="0.25">
      <c r="A3262" s="31">
        <v>35406</v>
      </c>
      <c r="B3262">
        <v>971.21002197265625</v>
      </c>
    </row>
    <row r="3263" spans="1:2" x14ac:dyDescent="0.25">
      <c r="A3263" s="31">
        <v>35407</v>
      </c>
      <c r="B3263">
        <v>971.21002197265625</v>
      </c>
    </row>
    <row r="3264" spans="1:2" x14ac:dyDescent="0.25">
      <c r="A3264" s="31">
        <v>35408</v>
      </c>
      <c r="B3264">
        <v>984.6300048828125</v>
      </c>
    </row>
    <row r="3265" spans="1:2" x14ac:dyDescent="0.25">
      <c r="A3265" s="31">
        <v>35409</v>
      </c>
      <c r="B3265">
        <v>981.6500244140625</v>
      </c>
    </row>
    <row r="3266" spans="1:2" x14ac:dyDescent="0.25">
      <c r="A3266" s="31">
        <v>35410</v>
      </c>
      <c r="B3266">
        <v>972.8499755859375</v>
      </c>
    </row>
    <row r="3267" spans="1:2" x14ac:dyDescent="0.25">
      <c r="A3267" s="31">
        <v>35411</v>
      </c>
      <c r="B3267">
        <v>958.1500244140625</v>
      </c>
    </row>
    <row r="3268" spans="1:2" x14ac:dyDescent="0.25">
      <c r="A3268" s="31">
        <v>35412</v>
      </c>
      <c r="B3268">
        <v>957.260009765625</v>
      </c>
    </row>
    <row r="3269" spans="1:2" x14ac:dyDescent="0.25">
      <c r="A3269" s="31">
        <v>35413</v>
      </c>
      <c r="B3269">
        <v>957.260009765625</v>
      </c>
    </row>
    <row r="3270" spans="1:2" x14ac:dyDescent="0.25">
      <c r="A3270" s="31">
        <v>35414</v>
      </c>
      <c r="B3270">
        <v>957.260009765625</v>
      </c>
    </row>
    <row r="3271" spans="1:2" x14ac:dyDescent="0.25">
      <c r="A3271" s="31">
        <v>35415</v>
      </c>
      <c r="B3271">
        <v>947.22998046875</v>
      </c>
    </row>
    <row r="3272" spans="1:2" x14ac:dyDescent="0.25">
      <c r="A3272" s="31">
        <v>35416</v>
      </c>
      <c r="B3272">
        <v>953.8800048828125</v>
      </c>
    </row>
    <row r="3273" spans="1:2" x14ac:dyDescent="0.25">
      <c r="A3273" s="31">
        <v>35417</v>
      </c>
      <c r="B3273">
        <v>961.15997314453125</v>
      </c>
    </row>
    <row r="3274" spans="1:2" x14ac:dyDescent="0.25">
      <c r="A3274" s="31">
        <v>35418</v>
      </c>
      <c r="B3274">
        <v>979.8800048828125</v>
      </c>
    </row>
    <row r="3275" spans="1:2" x14ac:dyDescent="0.25">
      <c r="A3275" s="31">
        <v>35419</v>
      </c>
      <c r="B3275">
        <v>983.989990234375</v>
      </c>
    </row>
    <row r="3276" spans="1:2" x14ac:dyDescent="0.25">
      <c r="A3276" s="31">
        <v>35420</v>
      </c>
      <c r="B3276">
        <v>983.989990234375</v>
      </c>
    </row>
    <row r="3277" spans="1:2" x14ac:dyDescent="0.25">
      <c r="A3277" s="31">
        <v>35421</v>
      </c>
      <c r="B3277">
        <v>983.989990234375</v>
      </c>
    </row>
    <row r="3278" spans="1:2" x14ac:dyDescent="0.25">
      <c r="A3278" s="31">
        <v>35422</v>
      </c>
      <c r="B3278">
        <v>981.42999267578125</v>
      </c>
    </row>
    <row r="3279" spans="1:2" x14ac:dyDescent="0.25">
      <c r="A3279" s="31">
        <v>35423</v>
      </c>
      <c r="B3279">
        <v>986.8699951171875</v>
      </c>
    </row>
    <row r="3280" spans="1:2" x14ac:dyDescent="0.25">
      <c r="A3280" s="31">
        <v>35424</v>
      </c>
      <c r="B3280">
        <v>986.8699951171875</v>
      </c>
    </row>
    <row r="3281" spans="1:2" x14ac:dyDescent="0.25">
      <c r="A3281" s="31">
        <v>35425</v>
      </c>
      <c r="B3281">
        <v>993.15997314453125</v>
      </c>
    </row>
    <row r="3282" spans="1:2" x14ac:dyDescent="0.25">
      <c r="A3282" s="31">
        <v>35426</v>
      </c>
      <c r="B3282">
        <v>994.8499755859375</v>
      </c>
    </row>
    <row r="3283" spans="1:2" x14ac:dyDescent="0.25">
      <c r="A3283" s="31">
        <v>35427</v>
      </c>
      <c r="B3283">
        <v>994.8499755859375</v>
      </c>
    </row>
    <row r="3284" spans="1:2" x14ac:dyDescent="0.25">
      <c r="A3284" s="31">
        <v>35428</v>
      </c>
      <c r="B3284">
        <v>994.8499755859375</v>
      </c>
    </row>
    <row r="3285" spans="1:2" x14ac:dyDescent="0.25">
      <c r="A3285" s="31">
        <v>35429</v>
      </c>
      <c r="B3285">
        <v>991.010009765625</v>
      </c>
    </row>
    <row r="3286" spans="1:2" x14ac:dyDescent="0.25">
      <c r="A3286" s="31">
        <v>35430</v>
      </c>
      <c r="B3286">
        <v>973.9000244140625</v>
      </c>
    </row>
    <row r="3287" spans="1:2" x14ac:dyDescent="0.25">
      <c r="A3287" s="31">
        <v>35431</v>
      </c>
      <c r="B3287">
        <v>973.9000244140625</v>
      </c>
    </row>
    <row r="3288" spans="1:2" x14ac:dyDescent="0.25">
      <c r="A3288" s="31">
        <v>35432</v>
      </c>
      <c r="B3288">
        <v>969.04998779296875</v>
      </c>
    </row>
    <row r="3289" spans="1:2" x14ac:dyDescent="0.25">
      <c r="A3289" s="31">
        <v>35433</v>
      </c>
      <c r="B3289">
        <v>983.55999755859375</v>
      </c>
    </row>
    <row r="3290" spans="1:2" x14ac:dyDescent="0.25">
      <c r="A3290" s="31">
        <v>35434</v>
      </c>
      <c r="B3290">
        <v>983.55999755859375</v>
      </c>
    </row>
    <row r="3291" spans="1:2" x14ac:dyDescent="0.25">
      <c r="A3291" s="31">
        <v>35435</v>
      </c>
      <c r="B3291">
        <v>983.55999755859375</v>
      </c>
    </row>
    <row r="3292" spans="1:2" x14ac:dyDescent="0.25">
      <c r="A3292" s="31">
        <v>35436</v>
      </c>
      <c r="B3292">
        <v>983.08001708984375</v>
      </c>
    </row>
    <row r="3293" spans="1:2" x14ac:dyDescent="0.25">
      <c r="A3293" s="31">
        <v>35437</v>
      </c>
      <c r="B3293">
        <v>990.47998046875</v>
      </c>
    </row>
    <row r="3294" spans="1:2" x14ac:dyDescent="0.25">
      <c r="A3294" s="31">
        <v>35438</v>
      </c>
      <c r="B3294">
        <v>984.4000244140625</v>
      </c>
    </row>
    <row r="3295" spans="1:2" x14ac:dyDescent="0.25">
      <c r="A3295" s="31">
        <v>35439</v>
      </c>
      <c r="B3295">
        <v>992.8900146484375</v>
      </c>
    </row>
    <row r="3296" spans="1:2" x14ac:dyDescent="0.25">
      <c r="A3296" s="31">
        <v>35440</v>
      </c>
      <c r="B3296">
        <v>999.010009765625</v>
      </c>
    </row>
    <row r="3297" spans="1:2" x14ac:dyDescent="0.25">
      <c r="A3297" s="31">
        <v>35441</v>
      </c>
      <c r="B3297">
        <v>999.010009765625</v>
      </c>
    </row>
    <row r="3298" spans="1:2" x14ac:dyDescent="0.25">
      <c r="A3298" s="31">
        <v>35442</v>
      </c>
      <c r="B3298">
        <v>999.010009765625</v>
      </c>
    </row>
    <row r="3299" spans="1:2" x14ac:dyDescent="0.25">
      <c r="A3299" s="31">
        <v>35443</v>
      </c>
      <c r="B3299">
        <v>999.08001708984375</v>
      </c>
    </row>
    <row r="3300" spans="1:2" x14ac:dyDescent="0.25">
      <c r="A3300" s="31">
        <v>35444</v>
      </c>
      <c r="B3300">
        <v>1011.390014648438</v>
      </c>
    </row>
    <row r="3301" spans="1:2" x14ac:dyDescent="0.25">
      <c r="A3301" s="31">
        <v>35445</v>
      </c>
      <c r="B3301">
        <v>1009.219970703125</v>
      </c>
    </row>
    <row r="3302" spans="1:2" x14ac:dyDescent="0.25">
      <c r="A3302" s="31">
        <v>35446</v>
      </c>
      <c r="B3302">
        <v>1012.599975585938</v>
      </c>
    </row>
    <row r="3303" spans="1:2" x14ac:dyDescent="0.25">
      <c r="A3303" s="31">
        <v>35447</v>
      </c>
      <c r="B3303">
        <v>1021.090026855469</v>
      </c>
    </row>
    <row r="3304" spans="1:2" x14ac:dyDescent="0.25">
      <c r="A3304" s="31">
        <v>35448</v>
      </c>
      <c r="B3304">
        <v>1021.090026855469</v>
      </c>
    </row>
    <row r="3305" spans="1:2" x14ac:dyDescent="0.25">
      <c r="A3305" s="31">
        <v>35449</v>
      </c>
      <c r="B3305">
        <v>1021.090026855469</v>
      </c>
    </row>
    <row r="3306" spans="1:2" x14ac:dyDescent="0.25">
      <c r="A3306" s="31">
        <v>35450</v>
      </c>
      <c r="B3306">
        <v>1021.789978027344</v>
      </c>
    </row>
    <row r="3307" spans="1:2" x14ac:dyDescent="0.25">
      <c r="A3307" s="31">
        <v>35451</v>
      </c>
      <c r="B3307">
        <v>1029.7099609375</v>
      </c>
    </row>
    <row r="3308" spans="1:2" x14ac:dyDescent="0.25">
      <c r="A3308" s="31">
        <v>35452</v>
      </c>
      <c r="B3308">
        <v>1034.410034179688</v>
      </c>
    </row>
    <row r="3309" spans="1:2" x14ac:dyDescent="0.25">
      <c r="A3309" s="31">
        <v>35453</v>
      </c>
      <c r="B3309">
        <v>1023.02001953125</v>
      </c>
    </row>
    <row r="3310" spans="1:2" x14ac:dyDescent="0.25">
      <c r="A3310" s="31">
        <v>35454</v>
      </c>
      <c r="B3310">
        <v>1013.75</v>
      </c>
    </row>
    <row r="3311" spans="1:2" x14ac:dyDescent="0.25">
      <c r="A3311" s="31">
        <v>35455</v>
      </c>
      <c r="B3311">
        <v>1013.75</v>
      </c>
    </row>
    <row r="3312" spans="1:2" x14ac:dyDescent="0.25">
      <c r="A3312" s="31">
        <v>35456</v>
      </c>
      <c r="B3312">
        <v>1013.75</v>
      </c>
    </row>
    <row r="3313" spans="1:2" x14ac:dyDescent="0.25">
      <c r="A3313" s="31">
        <v>35457</v>
      </c>
      <c r="B3313">
        <v>1006.52001953125</v>
      </c>
    </row>
    <row r="3314" spans="1:2" x14ac:dyDescent="0.25">
      <c r="A3314" s="31">
        <v>35458</v>
      </c>
      <c r="B3314">
        <v>1006.599975585938</v>
      </c>
    </row>
    <row r="3315" spans="1:2" x14ac:dyDescent="0.25">
      <c r="A3315" s="31">
        <v>35459</v>
      </c>
      <c r="B3315">
        <v>1016.630004882812</v>
      </c>
    </row>
    <row r="3316" spans="1:2" x14ac:dyDescent="0.25">
      <c r="A3316" s="31">
        <v>35460</v>
      </c>
      <c r="B3316">
        <v>1032.119995117188</v>
      </c>
    </row>
    <row r="3317" spans="1:2" x14ac:dyDescent="0.25">
      <c r="A3317" s="31">
        <v>35461</v>
      </c>
      <c r="B3317">
        <v>1034.739990234375</v>
      </c>
    </row>
    <row r="3318" spans="1:2" x14ac:dyDescent="0.25">
      <c r="A3318" s="31">
        <v>35462</v>
      </c>
      <c r="B3318">
        <v>1034.739990234375</v>
      </c>
    </row>
    <row r="3319" spans="1:2" x14ac:dyDescent="0.25">
      <c r="A3319" s="31">
        <v>35463</v>
      </c>
      <c r="B3319">
        <v>1034.739990234375</v>
      </c>
    </row>
    <row r="3320" spans="1:2" x14ac:dyDescent="0.25">
      <c r="A3320" s="31">
        <v>35464</v>
      </c>
      <c r="B3320">
        <v>1035.589965820312</v>
      </c>
    </row>
    <row r="3321" spans="1:2" x14ac:dyDescent="0.25">
      <c r="A3321" s="31">
        <v>35465</v>
      </c>
      <c r="B3321">
        <v>1039</v>
      </c>
    </row>
    <row r="3322" spans="1:2" x14ac:dyDescent="0.25">
      <c r="A3322" s="31">
        <v>35466</v>
      </c>
      <c r="B3322">
        <v>1024.719970703125</v>
      </c>
    </row>
    <row r="3323" spans="1:2" x14ac:dyDescent="0.25">
      <c r="A3323" s="31">
        <v>35467</v>
      </c>
      <c r="B3323">
        <v>1027.5</v>
      </c>
    </row>
    <row r="3324" spans="1:2" x14ac:dyDescent="0.25">
      <c r="A3324" s="31">
        <v>35468</v>
      </c>
      <c r="B3324">
        <v>1039.910034179688</v>
      </c>
    </row>
    <row r="3325" spans="1:2" x14ac:dyDescent="0.25">
      <c r="A3325" s="31">
        <v>35469</v>
      </c>
      <c r="B3325">
        <v>1039.910034179688</v>
      </c>
    </row>
    <row r="3326" spans="1:2" x14ac:dyDescent="0.25">
      <c r="A3326" s="31">
        <v>35470</v>
      </c>
      <c r="B3326">
        <v>1039.910034179688</v>
      </c>
    </row>
    <row r="3327" spans="1:2" x14ac:dyDescent="0.25">
      <c r="A3327" s="31">
        <v>35471</v>
      </c>
      <c r="B3327">
        <v>1034.510009765625</v>
      </c>
    </row>
    <row r="3328" spans="1:2" x14ac:dyDescent="0.25">
      <c r="A3328" s="31">
        <v>35472</v>
      </c>
      <c r="B3328">
        <v>1039.989990234375</v>
      </c>
    </row>
    <row r="3329" spans="1:2" x14ac:dyDescent="0.25">
      <c r="A3329" s="31">
        <v>35473</v>
      </c>
      <c r="B3329">
        <v>1057.640014648438</v>
      </c>
    </row>
    <row r="3330" spans="1:2" x14ac:dyDescent="0.25">
      <c r="A3330" s="31">
        <v>35474</v>
      </c>
      <c r="B3330">
        <v>1069.680053710938</v>
      </c>
    </row>
    <row r="3331" spans="1:2" x14ac:dyDescent="0.25">
      <c r="A3331" s="31">
        <v>35475</v>
      </c>
      <c r="B3331">
        <v>1065.31005859375</v>
      </c>
    </row>
    <row r="3332" spans="1:2" x14ac:dyDescent="0.25">
      <c r="A3332" s="31">
        <v>35476</v>
      </c>
      <c r="B3332">
        <v>1065.31005859375</v>
      </c>
    </row>
    <row r="3333" spans="1:2" x14ac:dyDescent="0.25">
      <c r="A3333" s="31">
        <v>35477</v>
      </c>
      <c r="B3333">
        <v>1065.31005859375</v>
      </c>
    </row>
    <row r="3334" spans="1:2" x14ac:dyDescent="0.25">
      <c r="A3334" s="31">
        <v>35478</v>
      </c>
      <c r="B3334">
        <v>1065.31005859375</v>
      </c>
    </row>
    <row r="3335" spans="1:2" x14ac:dyDescent="0.25">
      <c r="A3335" s="31">
        <v>35479</v>
      </c>
      <c r="B3335">
        <v>1075.819946289062</v>
      </c>
    </row>
    <row r="3336" spans="1:2" x14ac:dyDescent="0.25">
      <c r="A3336" s="31">
        <v>35480</v>
      </c>
      <c r="B3336">
        <v>1070.920043945312</v>
      </c>
    </row>
    <row r="3337" spans="1:2" x14ac:dyDescent="0.25">
      <c r="A3337" s="31">
        <v>35481</v>
      </c>
      <c r="B3337">
        <v>1058.199951171875</v>
      </c>
    </row>
    <row r="3338" spans="1:2" x14ac:dyDescent="0.25">
      <c r="A3338" s="31">
        <v>35482</v>
      </c>
      <c r="B3338">
        <v>1056.859985351562</v>
      </c>
    </row>
    <row r="3339" spans="1:2" x14ac:dyDescent="0.25">
      <c r="A3339" s="31">
        <v>35483</v>
      </c>
      <c r="B3339">
        <v>1056.859985351562</v>
      </c>
    </row>
    <row r="3340" spans="1:2" x14ac:dyDescent="0.25">
      <c r="A3340" s="31">
        <v>35484</v>
      </c>
      <c r="B3340">
        <v>1056.859985351562</v>
      </c>
    </row>
    <row r="3341" spans="1:2" x14ac:dyDescent="0.25">
      <c r="A3341" s="31">
        <v>35485</v>
      </c>
      <c r="B3341">
        <v>1068.089965820312</v>
      </c>
    </row>
    <row r="3342" spans="1:2" x14ac:dyDescent="0.25">
      <c r="A3342" s="31">
        <v>35486</v>
      </c>
      <c r="B3342">
        <v>1070.5</v>
      </c>
    </row>
    <row r="3343" spans="1:2" x14ac:dyDescent="0.25">
      <c r="A3343" s="31">
        <v>35487</v>
      </c>
      <c r="B3343">
        <v>1062.22998046875</v>
      </c>
    </row>
    <row r="3344" spans="1:2" x14ac:dyDescent="0.25">
      <c r="A3344" s="31">
        <v>35488</v>
      </c>
      <c r="B3344">
        <v>1048.430053710938</v>
      </c>
    </row>
    <row r="3345" spans="1:2" x14ac:dyDescent="0.25">
      <c r="A3345" s="31">
        <v>35489</v>
      </c>
      <c r="B3345">
        <v>1042.849975585938</v>
      </c>
    </row>
    <row r="3346" spans="1:2" x14ac:dyDescent="0.25">
      <c r="A3346" s="31">
        <v>35490</v>
      </c>
      <c r="B3346">
        <v>1042.849975585938</v>
      </c>
    </row>
    <row r="3347" spans="1:2" x14ac:dyDescent="0.25">
      <c r="A3347" s="31">
        <v>35491</v>
      </c>
      <c r="B3347">
        <v>1042.849975585938</v>
      </c>
    </row>
    <row r="3348" spans="1:2" x14ac:dyDescent="0.25">
      <c r="A3348" s="31">
        <v>35492</v>
      </c>
      <c r="B3348">
        <v>1048.780029296875</v>
      </c>
    </row>
    <row r="3349" spans="1:2" x14ac:dyDescent="0.25">
      <c r="A3349" s="31">
        <v>35493</v>
      </c>
      <c r="B3349">
        <v>1043.18994140625</v>
      </c>
    </row>
    <row r="3350" spans="1:2" x14ac:dyDescent="0.25">
      <c r="A3350" s="31">
        <v>35494</v>
      </c>
      <c r="B3350">
        <v>1058.099975585938</v>
      </c>
    </row>
    <row r="3351" spans="1:2" x14ac:dyDescent="0.25">
      <c r="A3351" s="31">
        <v>35495</v>
      </c>
      <c r="B3351">
        <v>1053.699951171875</v>
      </c>
    </row>
    <row r="3352" spans="1:2" x14ac:dyDescent="0.25">
      <c r="A3352" s="31">
        <v>35496</v>
      </c>
      <c r="B3352">
        <v>1062.170043945312</v>
      </c>
    </row>
    <row r="3353" spans="1:2" x14ac:dyDescent="0.25">
      <c r="A3353" s="31">
        <v>35497</v>
      </c>
      <c r="B3353">
        <v>1062.170043945312</v>
      </c>
    </row>
    <row r="3354" spans="1:2" x14ac:dyDescent="0.25">
      <c r="A3354" s="31">
        <v>35498</v>
      </c>
      <c r="B3354">
        <v>1062.170043945312</v>
      </c>
    </row>
    <row r="3355" spans="1:2" x14ac:dyDescent="0.25">
      <c r="A3355" s="31">
        <v>35499</v>
      </c>
      <c r="B3355">
        <v>1073.640014648438</v>
      </c>
    </row>
    <row r="3356" spans="1:2" x14ac:dyDescent="0.25">
      <c r="A3356" s="31">
        <v>35500</v>
      </c>
      <c r="B3356">
        <v>1070.609985351562</v>
      </c>
    </row>
    <row r="3357" spans="1:2" x14ac:dyDescent="0.25">
      <c r="A3357" s="31">
        <v>35501</v>
      </c>
      <c r="B3357">
        <v>1061.510009765625</v>
      </c>
    </row>
    <row r="3358" spans="1:2" x14ac:dyDescent="0.25">
      <c r="A3358" s="31">
        <v>35502</v>
      </c>
      <c r="B3358">
        <v>1042.319946289062</v>
      </c>
    </row>
    <row r="3359" spans="1:2" x14ac:dyDescent="0.25">
      <c r="A3359" s="31">
        <v>35503</v>
      </c>
      <c r="B3359">
        <v>1047.089965820312</v>
      </c>
    </row>
    <row r="3360" spans="1:2" x14ac:dyDescent="0.25">
      <c r="A3360" s="31">
        <v>35504</v>
      </c>
      <c r="B3360">
        <v>1047.089965820312</v>
      </c>
    </row>
    <row r="3361" spans="1:2" x14ac:dyDescent="0.25">
      <c r="A3361" s="31">
        <v>35505</v>
      </c>
      <c r="B3361">
        <v>1047.089965820312</v>
      </c>
    </row>
    <row r="3362" spans="1:2" x14ac:dyDescent="0.25">
      <c r="A3362" s="31">
        <v>35506</v>
      </c>
      <c r="B3362">
        <v>1050.489990234375</v>
      </c>
    </row>
    <row r="3363" spans="1:2" x14ac:dyDescent="0.25">
      <c r="A3363" s="31">
        <v>35507</v>
      </c>
      <c r="B3363">
        <v>1042.52001953125</v>
      </c>
    </row>
    <row r="3364" spans="1:2" x14ac:dyDescent="0.25">
      <c r="A3364" s="31">
        <v>35508</v>
      </c>
      <c r="B3364">
        <v>1037.400024414062</v>
      </c>
    </row>
    <row r="3365" spans="1:2" x14ac:dyDescent="0.25">
      <c r="A3365" s="31">
        <v>35509</v>
      </c>
      <c r="B3365">
        <v>1033.339965820312</v>
      </c>
    </row>
    <row r="3366" spans="1:2" x14ac:dyDescent="0.25">
      <c r="A3366" s="31">
        <v>35510</v>
      </c>
      <c r="B3366">
        <v>1035.260009765625</v>
      </c>
    </row>
    <row r="3367" spans="1:2" x14ac:dyDescent="0.25">
      <c r="A3367" s="31">
        <v>35511</v>
      </c>
      <c r="B3367">
        <v>1035.260009765625</v>
      </c>
    </row>
    <row r="3368" spans="1:2" x14ac:dyDescent="0.25">
      <c r="A3368" s="31">
        <v>35512</v>
      </c>
      <c r="B3368">
        <v>1035.260009765625</v>
      </c>
    </row>
    <row r="3369" spans="1:2" x14ac:dyDescent="0.25">
      <c r="A3369" s="31">
        <v>35513</v>
      </c>
      <c r="B3369">
        <v>1044.25</v>
      </c>
    </row>
    <row r="3370" spans="1:2" x14ac:dyDescent="0.25">
      <c r="A3370" s="31">
        <v>35514</v>
      </c>
      <c r="B3370">
        <v>1041.93994140625</v>
      </c>
    </row>
    <row r="3371" spans="1:2" x14ac:dyDescent="0.25">
      <c r="A3371" s="31">
        <v>35515</v>
      </c>
      <c r="B3371">
        <v>1044.079956054688</v>
      </c>
    </row>
    <row r="3372" spans="1:2" x14ac:dyDescent="0.25">
      <c r="A3372" s="31">
        <v>35516</v>
      </c>
      <c r="B3372">
        <v>1022.140014648438</v>
      </c>
    </row>
    <row r="3373" spans="1:2" x14ac:dyDescent="0.25">
      <c r="A3373" s="31">
        <v>35517</v>
      </c>
      <c r="B3373">
        <v>1022.140014648438</v>
      </c>
    </row>
    <row r="3374" spans="1:2" x14ac:dyDescent="0.25">
      <c r="A3374" s="31">
        <v>35518</v>
      </c>
      <c r="B3374">
        <v>1022.140014648438</v>
      </c>
    </row>
    <row r="3375" spans="1:2" x14ac:dyDescent="0.25">
      <c r="A3375" s="31">
        <v>35519</v>
      </c>
      <c r="B3375">
        <v>1022.140014648438</v>
      </c>
    </row>
    <row r="3376" spans="1:2" x14ac:dyDescent="0.25">
      <c r="A3376" s="31">
        <v>35520</v>
      </c>
      <c r="B3376">
        <v>1000</v>
      </c>
    </row>
    <row r="3377" spans="1:2" x14ac:dyDescent="0.25">
      <c r="A3377" s="31">
        <v>35521</v>
      </c>
      <c r="B3377">
        <v>1003.330017089844</v>
      </c>
    </row>
    <row r="3378" spans="1:2" x14ac:dyDescent="0.25">
      <c r="A3378" s="31">
        <v>35522</v>
      </c>
      <c r="B3378">
        <v>990.92999267578125</v>
      </c>
    </row>
    <row r="3379" spans="1:2" x14ac:dyDescent="0.25">
      <c r="A3379" s="31">
        <v>35523</v>
      </c>
      <c r="B3379">
        <v>991.21002197265625</v>
      </c>
    </row>
    <row r="3380" spans="1:2" x14ac:dyDescent="0.25">
      <c r="A3380" s="31">
        <v>35524</v>
      </c>
      <c r="B3380">
        <v>1001.25</v>
      </c>
    </row>
    <row r="3381" spans="1:2" x14ac:dyDescent="0.25">
      <c r="A3381" s="31">
        <v>35525</v>
      </c>
      <c r="B3381">
        <v>1001.25</v>
      </c>
    </row>
    <row r="3382" spans="1:2" x14ac:dyDescent="0.25">
      <c r="A3382" s="31">
        <v>35526</v>
      </c>
      <c r="B3382">
        <v>1001.25</v>
      </c>
    </row>
    <row r="3383" spans="1:2" x14ac:dyDescent="0.25">
      <c r="A3383" s="31">
        <v>35527</v>
      </c>
      <c r="B3383">
        <v>1006.849975585938</v>
      </c>
    </row>
    <row r="3384" spans="1:2" x14ac:dyDescent="0.25">
      <c r="A3384" s="31">
        <v>35528</v>
      </c>
      <c r="B3384">
        <v>1012.409973144531</v>
      </c>
    </row>
    <row r="3385" spans="1:2" x14ac:dyDescent="0.25">
      <c r="A3385" s="31">
        <v>35529</v>
      </c>
      <c r="B3385">
        <v>1005.179992675781</v>
      </c>
    </row>
    <row r="3386" spans="1:2" x14ac:dyDescent="0.25">
      <c r="A3386" s="31">
        <v>35530</v>
      </c>
      <c r="B3386">
        <v>1002.219970703125</v>
      </c>
    </row>
    <row r="3387" spans="1:2" x14ac:dyDescent="0.25">
      <c r="A3387" s="31">
        <v>35531</v>
      </c>
      <c r="B3387">
        <v>974.94000244140625</v>
      </c>
    </row>
    <row r="3388" spans="1:2" x14ac:dyDescent="0.25">
      <c r="A3388" s="31">
        <v>35532</v>
      </c>
      <c r="B3388">
        <v>974.94000244140625</v>
      </c>
    </row>
    <row r="3389" spans="1:2" x14ac:dyDescent="0.25">
      <c r="A3389" s="31">
        <v>35533</v>
      </c>
      <c r="B3389">
        <v>974.94000244140625</v>
      </c>
    </row>
    <row r="3390" spans="1:2" x14ac:dyDescent="0.25">
      <c r="A3390" s="31">
        <v>35534</v>
      </c>
      <c r="B3390">
        <v>982.97998046875</v>
      </c>
    </row>
    <row r="3391" spans="1:2" x14ac:dyDescent="0.25">
      <c r="A3391" s="31">
        <v>35535</v>
      </c>
      <c r="B3391">
        <v>997.5</v>
      </c>
    </row>
    <row r="3392" spans="1:2" x14ac:dyDescent="0.25">
      <c r="A3392" s="31">
        <v>35536</v>
      </c>
      <c r="B3392">
        <v>1009.219970703125</v>
      </c>
    </row>
    <row r="3393" spans="1:2" x14ac:dyDescent="0.25">
      <c r="A3393" s="31">
        <v>35537</v>
      </c>
      <c r="B3393">
        <v>1006.929992675781</v>
      </c>
    </row>
    <row r="3394" spans="1:2" x14ac:dyDescent="0.25">
      <c r="A3394" s="31">
        <v>35538</v>
      </c>
      <c r="B3394">
        <v>1012.969970703125</v>
      </c>
    </row>
    <row r="3395" spans="1:2" x14ac:dyDescent="0.25">
      <c r="A3395" s="31">
        <v>35539</v>
      </c>
      <c r="B3395">
        <v>1012.969970703125</v>
      </c>
    </row>
    <row r="3396" spans="1:2" x14ac:dyDescent="0.25">
      <c r="A3396" s="31">
        <v>35540</v>
      </c>
      <c r="B3396">
        <v>1012.969970703125</v>
      </c>
    </row>
    <row r="3397" spans="1:2" x14ac:dyDescent="0.25">
      <c r="A3397" s="31">
        <v>35541</v>
      </c>
      <c r="B3397">
        <v>1005.080017089844</v>
      </c>
    </row>
    <row r="3398" spans="1:2" x14ac:dyDescent="0.25">
      <c r="A3398" s="31">
        <v>35542</v>
      </c>
      <c r="B3398">
        <v>1023.900024414062</v>
      </c>
    </row>
    <row r="3399" spans="1:2" x14ac:dyDescent="0.25">
      <c r="A3399" s="31">
        <v>35543</v>
      </c>
      <c r="B3399">
        <v>1022.669982910156</v>
      </c>
    </row>
    <row r="3400" spans="1:2" x14ac:dyDescent="0.25">
      <c r="A3400" s="31">
        <v>35544</v>
      </c>
      <c r="B3400">
        <v>1019.429992675781</v>
      </c>
    </row>
    <row r="3401" spans="1:2" x14ac:dyDescent="0.25">
      <c r="A3401" s="31">
        <v>35545</v>
      </c>
      <c r="B3401">
        <v>1011.75</v>
      </c>
    </row>
    <row r="3402" spans="1:2" x14ac:dyDescent="0.25">
      <c r="A3402" s="31">
        <v>35546</v>
      </c>
      <c r="B3402">
        <v>1011.75</v>
      </c>
    </row>
    <row r="3403" spans="1:2" x14ac:dyDescent="0.25">
      <c r="A3403" s="31">
        <v>35547</v>
      </c>
      <c r="B3403">
        <v>1011.75</v>
      </c>
    </row>
    <row r="3404" spans="1:2" x14ac:dyDescent="0.25">
      <c r="A3404" s="31">
        <v>35548</v>
      </c>
      <c r="B3404">
        <v>1021.919982910156</v>
      </c>
    </row>
    <row r="3405" spans="1:2" x14ac:dyDescent="0.25">
      <c r="A3405" s="31">
        <v>35549</v>
      </c>
      <c r="B3405">
        <v>1049.849975585938</v>
      </c>
    </row>
    <row r="3406" spans="1:2" x14ac:dyDescent="0.25">
      <c r="A3406" s="31">
        <v>35550</v>
      </c>
      <c r="B3406">
        <v>1059.699951171875</v>
      </c>
    </row>
    <row r="3407" spans="1:2" x14ac:dyDescent="0.25">
      <c r="A3407" s="31">
        <v>35551</v>
      </c>
      <c r="B3407">
        <v>1056.130004882812</v>
      </c>
    </row>
    <row r="3408" spans="1:2" x14ac:dyDescent="0.25">
      <c r="A3408" s="31">
        <v>35552</v>
      </c>
      <c r="B3408">
        <v>1075.22998046875</v>
      </c>
    </row>
    <row r="3409" spans="1:2" x14ac:dyDescent="0.25">
      <c r="A3409" s="31">
        <v>35553</v>
      </c>
      <c r="B3409">
        <v>1075.22998046875</v>
      </c>
    </row>
    <row r="3410" spans="1:2" x14ac:dyDescent="0.25">
      <c r="A3410" s="31">
        <v>35554</v>
      </c>
      <c r="B3410">
        <v>1075.22998046875</v>
      </c>
    </row>
    <row r="3411" spans="1:2" x14ac:dyDescent="0.25">
      <c r="A3411" s="31">
        <v>35555</v>
      </c>
      <c r="B3411">
        <v>1098.140014648438</v>
      </c>
    </row>
    <row r="3412" spans="1:2" x14ac:dyDescent="0.25">
      <c r="A3412" s="31">
        <v>35556</v>
      </c>
      <c r="B3412">
        <v>1094.949951171875</v>
      </c>
    </row>
    <row r="3413" spans="1:2" x14ac:dyDescent="0.25">
      <c r="A3413" s="31">
        <v>35557</v>
      </c>
      <c r="B3413">
        <v>1079.050048828125</v>
      </c>
    </row>
    <row r="3414" spans="1:2" x14ac:dyDescent="0.25">
      <c r="A3414" s="31">
        <v>35558</v>
      </c>
      <c r="B3414">
        <v>1085.219970703125</v>
      </c>
    </row>
    <row r="3415" spans="1:2" x14ac:dyDescent="0.25">
      <c r="A3415" s="31">
        <v>35559</v>
      </c>
      <c r="B3415">
        <v>1091.489990234375</v>
      </c>
    </row>
    <row r="3416" spans="1:2" x14ac:dyDescent="0.25">
      <c r="A3416" s="31">
        <v>35560</v>
      </c>
      <c r="B3416">
        <v>1091.489990234375</v>
      </c>
    </row>
    <row r="3417" spans="1:2" x14ac:dyDescent="0.25">
      <c r="A3417" s="31">
        <v>35561</v>
      </c>
      <c r="B3417">
        <v>1091.489990234375</v>
      </c>
    </row>
    <row r="3418" spans="1:2" x14ac:dyDescent="0.25">
      <c r="A3418" s="31">
        <v>35562</v>
      </c>
      <c r="B3418">
        <v>1108.579956054688</v>
      </c>
    </row>
    <row r="3419" spans="1:2" x14ac:dyDescent="0.25">
      <c r="A3419" s="31">
        <v>35563</v>
      </c>
      <c r="B3419">
        <v>1102.780029296875</v>
      </c>
    </row>
    <row r="3420" spans="1:2" x14ac:dyDescent="0.25">
      <c r="A3420" s="31">
        <v>35564</v>
      </c>
      <c r="B3420">
        <v>1106.7900390625</v>
      </c>
    </row>
    <row r="3421" spans="1:2" x14ac:dyDescent="0.25">
      <c r="A3421" s="31">
        <v>35565</v>
      </c>
      <c r="B3421">
        <v>1114.859985351562</v>
      </c>
    </row>
    <row r="3422" spans="1:2" x14ac:dyDescent="0.25">
      <c r="A3422" s="31">
        <v>35566</v>
      </c>
      <c r="B3422">
        <v>1099</v>
      </c>
    </row>
    <row r="3423" spans="1:2" x14ac:dyDescent="0.25">
      <c r="A3423" s="31">
        <v>35567</v>
      </c>
      <c r="B3423">
        <v>1099</v>
      </c>
    </row>
    <row r="3424" spans="1:2" x14ac:dyDescent="0.25">
      <c r="A3424" s="31">
        <v>35568</v>
      </c>
      <c r="B3424">
        <v>1099</v>
      </c>
    </row>
    <row r="3425" spans="1:2" x14ac:dyDescent="0.25">
      <c r="A3425" s="31">
        <v>35569</v>
      </c>
      <c r="B3425">
        <v>1103.680053710938</v>
      </c>
    </row>
    <row r="3426" spans="1:2" x14ac:dyDescent="0.25">
      <c r="A3426" s="31">
        <v>35570</v>
      </c>
      <c r="B3426">
        <v>1114.880004882812</v>
      </c>
    </row>
    <row r="3427" spans="1:2" x14ac:dyDescent="0.25">
      <c r="A3427" s="31">
        <v>35571</v>
      </c>
      <c r="B3427">
        <v>1111.93994140625</v>
      </c>
    </row>
    <row r="3428" spans="1:2" x14ac:dyDescent="0.25">
      <c r="A3428" s="31">
        <v>35572</v>
      </c>
      <c r="B3428">
        <v>1107.079956054688</v>
      </c>
    </row>
    <row r="3429" spans="1:2" x14ac:dyDescent="0.25">
      <c r="A3429" s="31">
        <v>35573</v>
      </c>
      <c r="B3429">
        <v>1122.160034179688</v>
      </c>
    </row>
    <row r="3430" spans="1:2" x14ac:dyDescent="0.25">
      <c r="A3430" s="31">
        <v>35574</v>
      </c>
      <c r="B3430">
        <v>1122.160034179688</v>
      </c>
    </row>
    <row r="3431" spans="1:2" x14ac:dyDescent="0.25">
      <c r="A3431" s="31">
        <v>35575</v>
      </c>
      <c r="B3431">
        <v>1122.160034179688</v>
      </c>
    </row>
    <row r="3432" spans="1:2" x14ac:dyDescent="0.25">
      <c r="A3432" s="31">
        <v>35576</v>
      </c>
      <c r="B3432">
        <v>1122.160034179688</v>
      </c>
    </row>
    <row r="3433" spans="1:2" x14ac:dyDescent="0.25">
      <c r="A3433" s="31">
        <v>35577</v>
      </c>
      <c r="B3433">
        <v>1125.719970703125</v>
      </c>
    </row>
    <row r="3434" spans="1:2" x14ac:dyDescent="0.25">
      <c r="A3434" s="31">
        <v>35578</v>
      </c>
      <c r="B3434">
        <v>1122.599975585938</v>
      </c>
    </row>
    <row r="3435" spans="1:2" x14ac:dyDescent="0.25">
      <c r="A3435" s="31">
        <v>35579</v>
      </c>
      <c r="B3435">
        <v>1118.619995117188</v>
      </c>
    </row>
    <row r="3436" spans="1:2" x14ac:dyDescent="0.25">
      <c r="A3436" s="31">
        <v>35580</v>
      </c>
      <c r="B3436">
        <v>1124.219970703125</v>
      </c>
    </row>
    <row r="3437" spans="1:2" x14ac:dyDescent="0.25">
      <c r="A3437" s="31">
        <v>35581</v>
      </c>
      <c r="B3437">
        <v>1124.219970703125</v>
      </c>
    </row>
    <row r="3438" spans="1:2" x14ac:dyDescent="0.25">
      <c r="A3438" s="31">
        <v>35582</v>
      </c>
      <c r="B3438">
        <v>1124.219970703125</v>
      </c>
    </row>
    <row r="3439" spans="1:2" x14ac:dyDescent="0.25">
      <c r="A3439" s="31">
        <v>35583</v>
      </c>
      <c r="B3439">
        <v>1121.68994140625</v>
      </c>
    </row>
    <row r="3440" spans="1:2" x14ac:dyDescent="0.25">
      <c r="A3440" s="31">
        <v>35584</v>
      </c>
      <c r="B3440">
        <v>1120.5400390625</v>
      </c>
    </row>
    <row r="3441" spans="1:2" x14ac:dyDescent="0.25">
      <c r="A3441" s="31">
        <v>35585</v>
      </c>
      <c r="B3441">
        <v>1113.68994140625</v>
      </c>
    </row>
    <row r="3442" spans="1:2" x14ac:dyDescent="0.25">
      <c r="A3442" s="31">
        <v>35586</v>
      </c>
      <c r="B3442">
        <v>1118.22998046875</v>
      </c>
    </row>
    <row r="3443" spans="1:2" x14ac:dyDescent="0.25">
      <c r="A3443" s="31">
        <v>35587</v>
      </c>
      <c r="B3443">
        <v>1137.619995117188</v>
      </c>
    </row>
    <row r="3444" spans="1:2" x14ac:dyDescent="0.25">
      <c r="A3444" s="31">
        <v>35588</v>
      </c>
      <c r="B3444">
        <v>1137.619995117188</v>
      </c>
    </row>
    <row r="3445" spans="1:2" x14ac:dyDescent="0.25">
      <c r="A3445" s="31">
        <v>35589</v>
      </c>
      <c r="B3445">
        <v>1137.619995117188</v>
      </c>
    </row>
    <row r="3446" spans="1:2" x14ac:dyDescent="0.25">
      <c r="A3446" s="31">
        <v>35590</v>
      </c>
      <c r="B3446">
        <v>1144.150024414062</v>
      </c>
    </row>
    <row r="3447" spans="1:2" x14ac:dyDescent="0.25">
      <c r="A3447" s="31">
        <v>35591</v>
      </c>
      <c r="B3447">
        <v>1147.300048828125</v>
      </c>
    </row>
    <row r="3448" spans="1:2" x14ac:dyDescent="0.25">
      <c r="A3448" s="31">
        <v>35592</v>
      </c>
      <c r="B3448">
        <v>1153.2099609375</v>
      </c>
    </row>
    <row r="3449" spans="1:2" x14ac:dyDescent="0.25">
      <c r="A3449" s="31">
        <v>35593</v>
      </c>
      <c r="B3449">
        <v>1171.910034179688</v>
      </c>
    </row>
    <row r="3450" spans="1:2" x14ac:dyDescent="0.25">
      <c r="A3450" s="31">
        <v>35594</v>
      </c>
      <c r="B3450">
        <v>1184.900024414062</v>
      </c>
    </row>
    <row r="3451" spans="1:2" x14ac:dyDescent="0.25">
      <c r="A3451" s="31">
        <v>35595</v>
      </c>
      <c r="B3451">
        <v>1184.900024414062</v>
      </c>
    </row>
    <row r="3452" spans="1:2" x14ac:dyDescent="0.25">
      <c r="A3452" s="31">
        <v>35596</v>
      </c>
      <c r="B3452">
        <v>1184.900024414062</v>
      </c>
    </row>
    <row r="3453" spans="1:2" x14ac:dyDescent="0.25">
      <c r="A3453" s="31">
        <v>35597</v>
      </c>
      <c r="B3453">
        <v>1185.780029296875</v>
      </c>
    </row>
    <row r="3454" spans="1:2" x14ac:dyDescent="0.25">
      <c r="A3454" s="31">
        <v>35598</v>
      </c>
      <c r="B3454">
        <v>1186.469970703125</v>
      </c>
    </row>
    <row r="3455" spans="1:2" x14ac:dyDescent="0.25">
      <c r="A3455" s="31">
        <v>35599</v>
      </c>
      <c r="B3455">
        <v>1179.410034179688</v>
      </c>
    </row>
    <row r="3456" spans="1:2" x14ac:dyDescent="0.25">
      <c r="A3456" s="31">
        <v>35600</v>
      </c>
      <c r="B3456">
        <v>1191.2900390625</v>
      </c>
    </row>
    <row r="3457" spans="1:2" x14ac:dyDescent="0.25">
      <c r="A3457" s="31">
        <v>35601</v>
      </c>
      <c r="B3457">
        <v>1192.239990234375</v>
      </c>
    </row>
    <row r="3458" spans="1:2" x14ac:dyDescent="0.25">
      <c r="A3458" s="31">
        <v>35602</v>
      </c>
      <c r="B3458">
        <v>1192.239990234375</v>
      </c>
    </row>
    <row r="3459" spans="1:2" x14ac:dyDescent="0.25">
      <c r="A3459" s="31">
        <v>35603</v>
      </c>
      <c r="B3459">
        <v>1192.239990234375</v>
      </c>
    </row>
    <row r="3460" spans="1:2" x14ac:dyDescent="0.25">
      <c r="A3460" s="31">
        <v>35604</v>
      </c>
      <c r="B3460">
        <v>1165.619995117188</v>
      </c>
    </row>
    <row r="3461" spans="1:2" x14ac:dyDescent="0.25">
      <c r="A3461" s="31">
        <v>35605</v>
      </c>
      <c r="B3461">
        <v>1189.130004882812</v>
      </c>
    </row>
    <row r="3462" spans="1:2" x14ac:dyDescent="0.25">
      <c r="A3462" s="31">
        <v>35606</v>
      </c>
      <c r="B3462">
        <v>1179.420043945312</v>
      </c>
    </row>
    <row r="3463" spans="1:2" x14ac:dyDescent="0.25">
      <c r="A3463" s="31">
        <v>35607</v>
      </c>
      <c r="B3463">
        <v>1172.630004882812</v>
      </c>
    </row>
    <row r="3464" spans="1:2" x14ac:dyDescent="0.25">
      <c r="A3464" s="31">
        <v>35608</v>
      </c>
      <c r="B3464">
        <v>1177.449951171875</v>
      </c>
    </row>
    <row r="3465" spans="1:2" x14ac:dyDescent="0.25">
      <c r="A3465" s="31">
        <v>35609</v>
      </c>
      <c r="B3465">
        <v>1177.449951171875</v>
      </c>
    </row>
    <row r="3466" spans="1:2" x14ac:dyDescent="0.25">
      <c r="A3466" s="31">
        <v>35610</v>
      </c>
      <c r="B3466">
        <v>1177.449951171875</v>
      </c>
    </row>
    <row r="3467" spans="1:2" x14ac:dyDescent="0.25">
      <c r="A3467" s="31">
        <v>35611</v>
      </c>
      <c r="B3467">
        <v>1174.589965820312</v>
      </c>
    </row>
    <row r="3468" spans="1:2" x14ac:dyDescent="0.25">
      <c r="A3468" s="31">
        <v>35612</v>
      </c>
      <c r="B3468">
        <v>1182.569946289062</v>
      </c>
    </row>
    <row r="3469" spans="1:2" x14ac:dyDescent="0.25">
      <c r="A3469" s="31">
        <v>35613</v>
      </c>
      <c r="B3469">
        <v>1199.97998046875</v>
      </c>
    </row>
    <row r="3470" spans="1:2" x14ac:dyDescent="0.25">
      <c r="A3470" s="31">
        <v>35614</v>
      </c>
      <c r="B3470">
        <v>1217.109985351562</v>
      </c>
    </row>
    <row r="3471" spans="1:2" x14ac:dyDescent="0.25">
      <c r="A3471" s="31">
        <v>35615</v>
      </c>
      <c r="B3471">
        <v>1217.109985351562</v>
      </c>
    </row>
    <row r="3472" spans="1:2" x14ac:dyDescent="0.25">
      <c r="A3472" s="31">
        <v>35616</v>
      </c>
      <c r="B3472">
        <v>1217.109985351562</v>
      </c>
    </row>
    <row r="3473" spans="1:2" x14ac:dyDescent="0.25">
      <c r="A3473" s="31">
        <v>35617</v>
      </c>
      <c r="B3473">
        <v>1217.109985351562</v>
      </c>
    </row>
    <row r="3474" spans="1:2" x14ac:dyDescent="0.25">
      <c r="A3474" s="31">
        <v>35618</v>
      </c>
      <c r="B3474">
        <v>1210.859985351562</v>
      </c>
    </row>
    <row r="3475" spans="1:2" x14ac:dyDescent="0.25">
      <c r="A3475" s="31">
        <v>35619</v>
      </c>
      <c r="B3475">
        <v>1219.819946289062</v>
      </c>
    </row>
    <row r="3476" spans="1:2" x14ac:dyDescent="0.25">
      <c r="A3476" s="31">
        <v>35620</v>
      </c>
      <c r="B3476">
        <v>1205</v>
      </c>
    </row>
    <row r="3477" spans="1:2" x14ac:dyDescent="0.25">
      <c r="A3477" s="31">
        <v>35621</v>
      </c>
      <c r="B3477">
        <v>1213.319946289062</v>
      </c>
    </row>
    <row r="3478" spans="1:2" x14ac:dyDescent="0.25">
      <c r="A3478" s="31">
        <v>35622</v>
      </c>
      <c r="B3478">
        <v>1217.339965820312</v>
      </c>
    </row>
    <row r="3479" spans="1:2" x14ac:dyDescent="0.25">
      <c r="A3479" s="31">
        <v>35623</v>
      </c>
      <c r="B3479">
        <v>1217.339965820312</v>
      </c>
    </row>
    <row r="3480" spans="1:2" x14ac:dyDescent="0.25">
      <c r="A3480" s="31">
        <v>35624</v>
      </c>
      <c r="B3480">
        <v>1217.339965820312</v>
      </c>
    </row>
    <row r="3481" spans="1:2" x14ac:dyDescent="0.25">
      <c r="A3481" s="31">
        <v>35625</v>
      </c>
      <c r="B3481">
        <v>1219.599975585938</v>
      </c>
    </row>
    <row r="3482" spans="1:2" x14ac:dyDescent="0.25">
      <c r="A3482" s="31">
        <v>35626</v>
      </c>
      <c r="B3482">
        <v>1229.400024414062</v>
      </c>
    </row>
    <row r="3483" spans="1:2" x14ac:dyDescent="0.25">
      <c r="A3483" s="31">
        <v>35627</v>
      </c>
      <c r="B3483">
        <v>1243.859985351562</v>
      </c>
    </row>
    <row r="3484" spans="1:2" x14ac:dyDescent="0.25">
      <c r="A3484" s="31">
        <v>35628</v>
      </c>
      <c r="B3484">
        <v>1237.280029296875</v>
      </c>
    </row>
    <row r="3485" spans="1:2" x14ac:dyDescent="0.25">
      <c r="A3485" s="31">
        <v>35629</v>
      </c>
      <c r="B3485">
        <v>1215.630004882812</v>
      </c>
    </row>
    <row r="3486" spans="1:2" x14ac:dyDescent="0.25">
      <c r="A3486" s="31">
        <v>35630</v>
      </c>
      <c r="B3486">
        <v>1215.630004882812</v>
      </c>
    </row>
    <row r="3487" spans="1:2" x14ac:dyDescent="0.25">
      <c r="A3487" s="31">
        <v>35631</v>
      </c>
      <c r="B3487">
        <v>1215.630004882812</v>
      </c>
    </row>
    <row r="3488" spans="1:2" x14ac:dyDescent="0.25">
      <c r="A3488" s="31">
        <v>35632</v>
      </c>
      <c r="B3488">
        <v>1212.5</v>
      </c>
    </row>
    <row r="3489" spans="1:2" x14ac:dyDescent="0.25">
      <c r="A3489" s="31">
        <v>35633</v>
      </c>
      <c r="B3489">
        <v>1240.43994140625</v>
      </c>
    </row>
    <row r="3490" spans="1:2" x14ac:dyDescent="0.25">
      <c r="A3490" s="31">
        <v>35634</v>
      </c>
      <c r="B3490">
        <v>1243.900024414062</v>
      </c>
    </row>
    <row r="3491" spans="1:2" x14ac:dyDescent="0.25">
      <c r="A3491" s="31">
        <v>35635</v>
      </c>
      <c r="B3491">
        <v>1248.880004882812</v>
      </c>
    </row>
    <row r="3492" spans="1:2" x14ac:dyDescent="0.25">
      <c r="A3492" s="31">
        <v>35636</v>
      </c>
      <c r="B3492">
        <v>1246.869995117188</v>
      </c>
    </row>
    <row r="3493" spans="1:2" x14ac:dyDescent="0.25">
      <c r="A3493" s="31">
        <v>35637</v>
      </c>
      <c r="B3493">
        <v>1246.869995117188</v>
      </c>
    </row>
    <row r="3494" spans="1:2" x14ac:dyDescent="0.25">
      <c r="A3494" s="31">
        <v>35638</v>
      </c>
      <c r="B3494">
        <v>1246.869995117188</v>
      </c>
    </row>
    <row r="3495" spans="1:2" x14ac:dyDescent="0.25">
      <c r="A3495" s="31">
        <v>35639</v>
      </c>
      <c r="B3495">
        <v>1243.760009765625</v>
      </c>
    </row>
    <row r="3496" spans="1:2" x14ac:dyDescent="0.25">
      <c r="A3496" s="31">
        <v>35640</v>
      </c>
      <c r="B3496">
        <v>1251.660034179688</v>
      </c>
    </row>
    <row r="3497" spans="1:2" x14ac:dyDescent="0.25">
      <c r="A3497" s="31">
        <v>35641</v>
      </c>
      <c r="B3497">
        <v>1265.2099609375</v>
      </c>
    </row>
    <row r="3498" spans="1:2" x14ac:dyDescent="0.25">
      <c r="A3498" s="31">
        <v>35642</v>
      </c>
      <c r="B3498">
        <v>1268.050048828125</v>
      </c>
    </row>
    <row r="3499" spans="1:2" x14ac:dyDescent="0.25">
      <c r="A3499" s="31">
        <v>35643</v>
      </c>
      <c r="B3499">
        <v>1258.589965820312</v>
      </c>
    </row>
    <row r="3500" spans="1:2" x14ac:dyDescent="0.25">
      <c r="A3500" s="31">
        <v>35644</v>
      </c>
      <c r="B3500">
        <v>1258.589965820312</v>
      </c>
    </row>
    <row r="3501" spans="1:2" x14ac:dyDescent="0.25">
      <c r="A3501" s="31">
        <v>35645</v>
      </c>
      <c r="B3501">
        <v>1258.589965820312</v>
      </c>
    </row>
    <row r="3502" spans="1:2" x14ac:dyDescent="0.25">
      <c r="A3502" s="31">
        <v>35646</v>
      </c>
      <c r="B3502">
        <v>1262.81005859375</v>
      </c>
    </row>
    <row r="3503" spans="1:2" x14ac:dyDescent="0.25">
      <c r="A3503" s="31">
        <v>35647</v>
      </c>
      <c r="B3503">
        <v>1265.579956054688</v>
      </c>
    </row>
    <row r="3504" spans="1:2" x14ac:dyDescent="0.25">
      <c r="A3504" s="31">
        <v>35648</v>
      </c>
      <c r="B3504">
        <v>1276.25</v>
      </c>
    </row>
    <row r="3505" spans="1:2" x14ac:dyDescent="0.25">
      <c r="A3505" s="31">
        <v>35649</v>
      </c>
      <c r="B3505">
        <v>1264.199951171875</v>
      </c>
    </row>
    <row r="3506" spans="1:2" x14ac:dyDescent="0.25">
      <c r="A3506" s="31">
        <v>35650</v>
      </c>
      <c r="B3506">
        <v>1240.75</v>
      </c>
    </row>
    <row r="3507" spans="1:2" x14ac:dyDescent="0.25">
      <c r="A3507" s="31">
        <v>35651</v>
      </c>
      <c r="B3507">
        <v>1240.75</v>
      </c>
    </row>
    <row r="3508" spans="1:2" x14ac:dyDescent="0.25">
      <c r="A3508" s="31">
        <v>35652</v>
      </c>
      <c r="B3508">
        <v>1240.75</v>
      </c>
    </row>
    <row r="3509" spans="1:2" x14ac:dyDescent="0.25">
      <c r="A3509" s="31">
        <v>35653</v>
      </c>
      <c r="B3509">
        <v>1245.670043945312</v>
      </c>
    </row>
    <row r="3510" spans="1:2" x14ac:dyDescent="0.25">
      <c r="A3510" s="31">
        <v>35654</v>
      </c>
      <c r="B3510">
        <v>1231.819946289062</v>
      </c>
    </row>
    <row r="3511" spans="1:2" x14ac:dyDescent="0.25">
      <c r="A3511" s="31">
        <v>35655</v>
      </c>
      <c r="B3511">
        <v>1226.099975585938</v>
      </c>
    </row>
    <row r="3512" spans="1:2" x14ac:dyDescent="0.25">
      <c r="A3512" s="31">
        <v>35656</v>
      </c>
      <c r="B3512">
        <v>1229.800048828125</v>
      </c>
    </row>
    <row r="3513" spans="1:2" x14ac:dyDescent="0.25">
      <c r="A3513" s="31">
        <v>35657</v>
      </c>
      <c r="B3513">
        <v>1197.989990234375</v>
      </c>
    </row>
    <row r="3514" spans="1:2" x14ac:dyDescent="0.25">
      <c r="A3514" s="31">
        <v>35658</v>
      </c>
      <c r="B3514">
        <v>1197.989990234375</v>
      </c>
    </row>
    <row r="3515" spans="1:2" x14ac:dyDescent="0.25">
      <c r="A3515" s="31">
        <v>35659</v>
      </c>
      <c r="B3515">
        <v>1197.989990234375</v>
      </c>
    </row>
    <row r="3516" spans="1:2" x14ac:dyDescent="0.25">
      <c r="A3516" s="31">
        <v>35660</v>
      </c>
      <c r="B3516">
        <v>1213.680053710938</v>
      </c>
    </row>
    <row r="3517" spans="1:2" x14ac:dyDescent="0.25">
      <c r="A3517" s="31">
        <v>35661</v>
      </c>
      <c r="B3517">
        <v>1231.680053710938</v>
      </c>
    </row>
    <row r="3518" spans="1:2" x14ac:dyDescent="0.25">
      <c r="A3518" s="31">
        <v>35662</v>
      </c>
      <c r="B3518">
        <v>1249.609985351562</v>
      </c>
    </row>
    <row r="3519" spans="1:2" x14ac:dyDescent="0.25">
      <c r="A3519" s="31">
        <v>35663</v>
      </c>
      <c r="B3519">
        <v>1230.609985351562</v>
      </c>
    </row>
    <row r="3520" spans="1:2" x14ac:dyDescent="0.25">
      <c r="A3520" s="31">
        <v>35664</v>
      </c>
      <c r="B3520">
        <v>1228.630004882812</v>
      </c>
    </row>
    <row r="3521" spans="1:2" x14ac:dyDescent="0.25">
      <c r="A3521" s="31">
        <v>35665</v>
      </c>
      <c r="B3521">
        <v>1228.630004882812</v>
      </c>
    </row>
    <row r="3522" spans="1:2" x14ac:dyDescent="0.25">
      <c r="A3522" s="31">
        <v>35666</v>
      </c>
      <c r="B3522">
        <v>1228.630004882812</v>
      </c>
    </row>
    <row r="3523" spans="1:2" x14ac:dyDescent="0.25">
      <c r="A3523" s="31">
        <v>35667</v>
      </c>
      <c r="B3523">
        <v>1224.119995117188</v>
      </c>
    </row>
    <row r="3524" spans="1:2" x14ac:dyDescent="0.25">
      <c r="A3524" s="31">
        <v>35668</v>
      </c>
      <c r="B3524">
        <v>1214.640014648438</v>
      </c>
    </row>
    <row r="3525" spans="1:2" x14ac:dyDescent="0.25">
      <c r="A3525" s="31">
        <v>35669</v>
      </c>
      <c r="B3525">
        <v>1215.719970703125</v>
      </c>
    </row>
    <row r="3526" spans="1:2" x14ac:dyDescent="0.25">
      <c r="A3526" s="31">
        <v>35670</v>
      </c>
      <c r="B3526">
        <v>1202.56005859375</v>
      </c>
    </row>
    <row r="3527" spans="1:2" x14ac:dyDescent="0.25">
      <c r="A3527" s="31">
        <v>35671</v>
      </c>
      <c r="B3527">
        <v>1197.010009765625</v>
      </c>
    </row>
    <row r="3528" spans="1:2" x14ac:dyDescent="0.25">
      <c r="A3528" s="31">
        <v>35672</v>
      </c>
      <c r="B3528">
        <v>1197.010009765625</v>
      </c>
    </row>
    <row r="3529" spans="1:2" x14ac:dyDescent="0.25">
      <c r="A3529" s="31">
        <v>35673</v>
      </c>
      <c r="B3529">
        <v>1197.010009765625</v>
      </c>
    </row>
    <row r="3530" spans="1:2" x14ac:dyDescent="0.25">
      <c r="A3530" s="31">
        <v>35674</v>
      </c>
      <c r="B3530">
        <v>1197.010009765625</v>
      </c>
    </row>
    <row r="3531" spans="1:2" x14ac:dyDescent="0.25">
      <c r="A3531" s="31">
        <v>35675</v>
      </c>
      <c r="B3531">
        <v>1234.43994140625</v>
      </c>
    </row>
    <row r="3532" spans="1:2" x14ac:dyDescent="0.25">
      <c r="A3532" s="31">
        <v>35676</v>
      </c>
      <c r="B3532">
        <v>1235.140014648438</v>
      </c>
    </row>
    <row r="3533" spans="1:2" x14ac:dyDescent="0.25">
      <c r="A3533" s="31">
        <v>35677</v>
      </c>
      <c r="B3533">
        <v>1239.170043945312</v>
      </c>
    </row>
    <row r="3534" spans="1:2" x14ac:dyDescent="0.25">
      <c r="A3534" s="31">
        <v>35678</v>
      </c>
      <c r="B3534">
        <v>1236.819946289062</v>
      </c>
    </row>
    <row r="3535" spans="1:2" x14ac:dyDescent="0.25">
      <c r="A3535" s="31">
        <v>35679</v>
      </c>
      <c r="B3535">
        <v>1236.819946289062</v>
      </c>
    </row>
    <row r="3536" spans="1:2" x14ac:dyDescent="0.25">
      <c r="A3536" s="31">
        <v>35680</v>
      </c>
      <c r="B3536">
        <v>1236.819946289062</v>
      </c>
    </row>
    <row r="3537" spans="1:2" x14ac:dyDescent="0.25">
      <c r="A3537" s="31">
        <v>35681</v>
      </c>
      <c r="B3537">
        <v>1239.760009765625</v>
      </c>
    </row>
    <row r="3538" spans="1:2" x14ac:dyDescent="0.25">
      <c r="A3538" s="31">
        <v>35682</v>
      </c>
      <c r="B3538">
        <v>1242.989990234375</v>
      </c>
    </row>
    <row r="3539" spans="1:2" x14ac:dyDescent="0.25">
      <c r="A3539" s="31">
        <v>35683</v>
      </c>
      <c r="B3539">
        <v>1223.599975585938</v>
      </c>
    </row>
    <row r="3540" spans="1:2" x14ac:dyDescent="0.25">
      <c r="A3540" s="31">
        <v>35684</v>
      </c>
      <c r="B3540">
        <v>1215.410034179688</v>
      </c>
    </row>
    <row r="3541" spans="1:2" x14ac:dyDescent="0.25">
      <c r="A3541" s="31">
        <v>35685</v>
      </c>
      <c r="B3541">
        <v>1230.52001953125</v>
      </c>
    </row>
    <row r="3542" spans="1:2" x14ac:dyDescent="0.25">
      <c r="A3542" s="31">
        <v>35686</v>
      </c>
      <c r="B3542">
        <v>1230.52001953125</v>
      </c>
    </row>
    <row r="3543" spans="1:2" x14ac:dyDescent="0.25">
      <c r="A3543" s="31">
        <v>35687</v>
      </c>
      <c r="B3543">
        <v>1230.52001953125</v>
      </c>
    </row>
    <row r="3544" spans="1:2" x14ac:dyDescent="0.25">
      <c r="A3544" s="31">
        <v>35688</v>
      </c>
      <c r="B3544">
        <v>1225.260009765625</v>
      </c>
    </row>
    <row r="3545" spans="1:2" x14ac:dyDescent="0.25">
      <c r="A3545" s="31">
        <v>35689</v>
      </c>
      <c r="B3545">
        <v>1259.719970703125</v>
      </c>
    </row>
    <row r="3546" spans="1:2" x14ac:dyDescent="0.25">
      <c r="A3546" s="31">
        <v>35690</v>
      </c>
      <c r="B3546">
        <v>1256.2900390625</v>
      </c>
    </row>
    <row r="3547" spans="1:2" x14ac:dyDescent="0.25">
      <c r="A3547" s="31">
        <v>35691</v>
      </c>
      <c r="B3547">
        <v>1262.06005859375</v>
      </c>
    </row>
    <row r="3548" spans="1:2" x14ac:dyDescent="0.25">
      <c r="A3548" s="31">
        <v>35692</v>
      </c>
      <c r="B3548">
        <v>1266.369995117188</v>
      </c>
    </row>
    <row r="3549" spans="1:2" x14ac:dyDescent="0.25">
      <c r="A3549" s="31">
        <v>35693</v>
      </c>
      <c r="B3549">
        <v>1266.369995117188</v>
      </c>
    </row>
    <row r="3550" spans="1:2" x14ac:dyDescent="0.25">
      <c r="A3550" s="31">
        <v>35694</v>
      </c>
      <c r="B3550">
        <v>1266.369995117188</v>
      </c>
    </row>
    <row r="3551" spans="1:2" x14ac:dyDescent="0.25">
      <c r="A3551" s="31">
        <v>35695</v>
      </c>
      <c r="B3551">
        <v>1272.949951171875</v>
      </c>
    </row>
    <row r="3552" spans="1:2" x14ac:dyDescent="0.25">
      <c r="A3552" s="31">
        <v>35696</v>
      </c>
      <c r="B3552">
        <v>1268.2900390625</v>
      </c>
    </row>
    <row r="3553" spans="1:2" x14ac:dyDescent="0.25">
      <c r="A3553" s="31">
        <v>35697</v>
      </c>
      <c r="B3553">
        <v>1258.400024414062</v>
      </c>
    </row>
    <row r="3554" spans="1:2" x14ac:dyDescent="0.25">
      <c r="A3554" s="31">
        <v>35698</v>
      </c>
      <c r="B3554">
        <v>1249.650024414062</v>
      </c>
    </row>
    <row r="3555" spans="1:2" x14ac:dyDescent="0.25">
      <c r="A3555" s="31">
        <v>35699</v>
      </c>
      <c r="B3555">
        <v>1259.7900390625</v>
      </c>
    </row>
    <row r="3556" spans="1:2" x14ac:dyDescent="0.25">
      <c r="A3556" s="31">
        <v>35700</v>
      </c>
      <c r="B3556">
        <v>1259.7900390625</v>
      </c>
    </row>
    <row r="3557" spans="1:2" x14ac:dyDescent="0.25">
      <c r="A3557" s="31">
        <v>35701</v>
      </c>
      <c r="B3557">
        <v>1259.7900390625</v>
      </c>
    </row>
    <row r="3558" spans="1:2" x14ac:dyDescent="0.25">
      <c r="A3558" s="31">
        <v>35702</v>
      </c>
      <c r="B3558">
        <v>1270.640014648438</v>
      </c>
    </row>
    <row r="3559" spans="1:2" x14ac:dyDescent="0.25">
      <c r="A3559" s="31">
        <v>35703</v>
      </c>
      <c r="B3559">
        <v>1262.56005859375</v>
      </c>
    </row>
    <row r="3560" spans="1:2" x14ac:dyDescent="0.25">
      <c r="A3560" s="31">
        <v>35704</v>
      </c>
      <c r="B3560">
        <v>1273.510009765625</v>
      </c>
    </row>
    <row r="3561" spans="1:2" x14ac:dyDescent="0.25">
      <c r="A3561" s="31">
        <v>35705</v>
      </c>
      <c r="B3561">
        <v>1280.300048828125</v>
      </c>
    </row>
    <row r="3562" spans="1:2" x14ac:dyDescent="0.25">
      <c r="A3562" s="31">
        <v>35706</v>
      </c>
      <c r="B3562">
        <v>1286.420043945312</v>
      </c>
    </row>
    <row r="3563" spans="1:2" x14ac:dyDescent="0.25">
      <c r="A3563" s="31">
        <v>35707</v>
      </c>
      <c r="B3563">
        <v>1286.420043945312</v>
      </c>
    </row>
    <row r="3564" spans="1:2" x14ac:dyDescent="0.25">
      <c r="A3564" s="31">
        <v>35708</v>
      </c>
      <c r="B3564">
        <v>1286.420043945312</v>
      </c>
    </row>
    <row r="3565" spans="1:2" x14ac:dyDescent="0.25">
      <c r="A3565" s="31">
        <v>35709</v>
      </c>
      <c r="B3565">
        <v>1296.630004882812</v>
      </c>
    </row>
    <row r="3566" spans="1:2" x14ac:dyDescent="0.25">
      <c r="A3566" s="31">
        <v>35710</v>
      </c>
      <c r="B3566">
        <v>1310.599975585938</v>
      </c>
    </row>
    <row r="3567" spans="1:2" x14ac:dyDescent="0.25">
      <c r="A3567" s="31">
        <v>35711</v>
      </c>
      <c r="B3567">
        <v>1298.579956054688</v>
      </c>
    </row>
    <row r="3568" spans="1:2" x14ac:dyDescent="0.25">
      <c r="A3568" s="31">
        <v>35712</v>
      </c>
      <c r="B3568">
        <v>1294.319946289062</v>
      </c>
    </row>
    <row r="3569" spans="1:2" x14ac:dyDescent="0.25">
      <c r="A3569" s="31">
        <v>35713</v>
      </c>
      <c r="B3569">
        <v>1289.5400390625</v>
      </c>
    </row>
    <row r="3570" spans="1:2" x14ac:dyDescent="0.25">
      <c r="A3570" s="31">
        <v>35714</v>
      </c>
      <c r="B3570">
        <v>1289.5400390625</v>
      </c>
    </row>
    <row r="3571" spans="1:2" x14ac:dyDescent="0.25">
      <c r="A3571" s="31">
        <v>35715</v>
      </c>
      <c r="B3571">
        <v>1289.5400390625</v>
      </c>
    </row>
    <row r="3572" spans="1:2" x14ac:dyDescent="0.25">
      <c r="A3572" s="31">
        <v>35716</v>
      </c>
      <c r="B3572">
        <v>1291.030029296875</v>
      </c>
    </row>
    <row r="3573" spans="1:2" x14ac:dyDescent="0.25">
      <c r="A3573" s="31">
        <v>35717</v>
      </c>
      <c r="B3573">
        <v>1293.93994140625</v>
      </c>
    </row>
    <row r="3574" spans="1:2" x14ac:dyDescent="0.25">
      <c r="A3574" s="31">
        <v>35718</v>
      </c>
      <c r="B3574">
        <v>1287.880004882812</v>
      </c>
    </row>
    <row r="3575" spans="1:2" x14ac:dyDescent="0.25">
      <c r="A3575" s="31">
        <v>35719</v>
      </c>
      <c r="B3575">
        <v>1273.920043945312</v>
      </c>
    </row>
    <row r="3576" spans="1:2" x14ac:dyDescent="0.25">
      <c r="A3576" s="31">
        <v>35720</v>
      </c>
      <c r="B3576">
        <v>1259.160034179688</v>
      </c>
    </row>
    <row r="3577" spans="1:2" x14ac:dyDescent="0.25">
      <c r="A3577" s="31">
        <v>35721</v>
      </c>
      <c r="B3577">
        <v>1259.160034179688</v>
      </c>
    </row>
    <row r="3578" spans="1:2" x14ac:dyDescent="0.25">
      <c r="A3578" s="31">
        <v>35722</v>
      </c>
      <c r="B3578">
        <v>1259.160034179688</v>
      </c>
    </row>
    <row r="3579" spans="1:2" x14ac:dyDescent="0.25">
      <c r="A3579" s="31">
        <v>35723</v>
      </c>
      <c r="B3579">
        <v>1274.43994140625</v>
      </c>
    </row>
    <row r="3580" spans="1:2" x14ac:dyDescent="0.25">
      <c r="A3580" s="31">
        <v>35724</v>
      </c>
      <c r="B3580">
        <v>1296.680053710938</v>
      </c>
    </row>
    <row r="3581" spans="1:2" x14ac:dyDescent="0.25">
      <c r="A3581" s="31">
        <v>35725</v>
      </c>
      <c r="B3581">
        <v>1291.7099609375</v>
      </c>
    </row>
    <row r="3582" spans="1:2" x14ac:dyDescent="0.25">
      <c r="A3582" s="31">
        <v>35726</v>
      </c>
      <c r="B3582">
        <v>1267.97998046875</v>
      </c>
    </row>
    <row r="3583" spans="1:2" x14ac:dyDescent="0.25">
      <c r="A3583" s="31">
        <v>35727</v>
      </c>
      <c r="B3583">
        <v>1255.910034179688</v>
      </c>
    </row>
    <row r="3584" spans="1:2" x14ac:dyDescent="0.25">
      <c r="A3584" s="31">
        <v>35728</v>
      </c>
      <c r="B3584">
        <v>1255.910034179688</v>
      </c>
    </row>
    <row r="3585" spans="1:2" x14ac:dyDescent="0.25">
      <c r="A3585" s="31">
        <v>35729</v>
      </c>
      <c r="B3585">
        <v>1255.910034179688</v>
      </c>
    </row>
    <row r="3586" spans="1:2" x14ac:dyDescent="0.25">
      <c r="A3586" s="31">
        <v>35730</v>
      </c>
      <c r="B3586">
        <v>1169.68994140625</v>
      </c>
    </row>
    <row r="3587" spans="1:2" x14ac:dyDescent="0.25">
      <c r="A3587" s="31">
        <v>35731</v>
      </c>
      <c r="B3587">
        <v>1229.52001953125</v>
      </c>
    </row>
    <row r="3588" spans="1:2" x14ac:dyDescent="0.25">
      <c r="A3588" s="31">
        <v>35732</v>
      </c>
      <c r="B3588">
        <v>1226.219970703125</v>
      </c>
    </row>
    <row r="3589" spans="1:2" x14ac:dyDescent="0.25">
      <c r="A3589" s="31">
        <v>35733</v>
      </c>
      <c r="B3589">
        <v>1205.7900390625</v>
      </c>
    </row>
    <row r="3590" spans="1:2" x14ac:dyDescent="0.25">
      <c r="A3590" s="31">
        <v>35734</v>
      </c>
      <c r="B3590">
        <v>1220.400024414062</v>
      </c>
    </row>
    <row r="3591" spans="1:2" x14ac:dyDescent="0.25">
      <c r="A3591" s="31">
        <v>35735</v>
      </c>
      <c r="B3591">
        <v>1220.400024414062</v>
      </c>
    </row>
    <row r="3592" spans="1:2" x14ac:dyDescent="0.25">
      <c r="A3592" s="31">
        <v>35736</v>
      </c>
      <c r="B3592">
        <v>1220.400024414062</v>
      </c>
    </row>
    <row r="3593" spans="1:2" x14ac:dyDescent="0.25">
      <c r="A3593" s="31">
        <v>35737</v>
      </c>
      <c r="B3593">
        <v>1252.9599609375</v>
      </c>
    </row>
    <row r="3594" spans="1:2" x14ac:dyDescent="0.25">
      <c r="A3594" s="31">
        <v>35738</v>
      </c>
      <c r="B3594">
        <v>1255.329956054688</v>
      </c>
    </row>
    <row r="3595" spans="1:2" x14ac:dyDescent="0.25">
      <c r="A3595" s="31">
        <v>35739</v>
      </c>
      <c r="B3595">
        <v>1258.180053710938</v>
      </c>
    </row>
    <row r="3596" spans="1:2" x14ac:dyDescent="0.25">
      <c r="A3596" s="31">
        <v>35740</v>
      </c>
      <c r="B3596">
        <v>1251.969970703125</v>
      </c>
    </row>
    <row r="3597" spans="1:2" x14ac:dyDescent="0.25">
      <c r="A3597" s="31">
        <v>35741</v>
      </c>
      <c r="B3597">
        <v>1238.199951171875</v>
      </c>
    </row>
    <row r="3598" spans="1:2" x14ac:dyDescent="0.25">
      <c r="A3598" s="31">
        <v>35742</v>
      </c>
      <c r="B3598">
        <v>1238.199951171875</v>
      </c>
    </row>
    <row r="3599" spans="1:2" x14ac:dyDescent="0.25">
      <c r="A3599" s="31">
        <v>35743</v>
      </c>
      <c r="B3599">
        <v>1238.199951171875</v>
      </c>
    </row>
    <row r="3600" spans="1:2" x14ac:dyDescent="0.25">
      <c r="A3600" s="31">
        <v>35744</v>
      </c>
      <c r="B3600">
        <v>1229.7900390625</v>
      </c>
    </row>
    <row r="3601" spans="1:2" x14ac:dyDescent="0.25">
      <c r="A3601" s="31">
        <v>35745</v>
      </c>
      <c r="B3601">
        <v>1233.329956054688</v>
      </c>
    </row>
    <row r="3602" spans="1:2" x14ac:dyDescent="0.25">
      <c r="A3602" s="31">
        <v>35746</v>
      </c>
      <c r="B3602">
        <v>1209.819946289062</v>
      </c>
    </row>
    <row r="3603" spans="1:2" x14ac:dyDescent="0.25">
      <c r="A3603" s="31">
        <v>35747</v>
      </c>
      <c r="B3603">
        <v>1224.199951171875</v>
      </c>
    </row>
    <row r="3604" spans="1:2" x14ac:dyDescent="0.25">
      <c r="A3604" s="31">
        <v>35748</v>
      </c>
      <c r="B3604">
        <v>1239.880004882812</v>
      </c>
    </row>
    <row r="3605" spans="1:2" x14ac:dyDescent="0.25">
      <c r="A3605" s="31">
        <v>35749</v>
      </c>
      <c r="B3605">
        <v>1239.880004882812</v>
      </c>
    </row>
    <row r="3606" spans="1:2" x14ac:dyDescent="0.25">
      <c r="A3606" s="31">
        <v>35750</v>
      </c>
      <c r="B3606">
        <v>1239.880004882812</v>
      </c>
    </row>
    <row r="3607" spans="1:2" x14ac:dyDescent="0.25">
      <c r="A3607" s="31">
        <v>35751</v>
      </c>
      <c r="B3607">
        <v>1263.760009765625</v>
      </c>
    </row>
    <row r="3608" spans="1:2" x14ac:dyDescent="0.25">
      <c r="A3608" s="31">
        <v>35752</v>
      </c>
      <c r="B3608">
        <v>1253.260009765625</v>
      </c>
    </row>
    <row r="3609" spans="1:2" x14ac:dyDescent="0.25">
      <c r="A3609" s="31">
        <v>35753</v>
      </c>
      <c r="B3609">
        <v>1261.949951171875</v>
      </c>
    </row>
    <row r="3610" spans="1:2" x14ac:dyDescent="0.25">
      <c r="A3610" s="31">
        <v>35754</v>
      </c>
      <c r="B3610">
        <v>1281.18994140625</v>
      </c>
    </row>
    <row r="3611" spans="1:2" x14ac:dyDescent="0.25">
      <c r="A3611" s="31">
        <v>35755</v>
      </c>
      <c r="B3611">
        <v>1286.68994140625</v>
      </c>
    </row>
    <row r="3612" spans="1:2" x14ac:dyDescent="0.25">
      <c r="A3612" s="31">
        <v>35756</v>
      </c>
      <c r="B3612">
        <v>1286.68994140625</v>
      </c>
    </row>
    <row r="3613" spans="1:2" x14ac:dyDescent="0.25">
      <c r="A3613" s="31">
        <v>35757</v>
      </c>
      <c r="B3613">
        <v>1286.68994140625</v>
      </c>
    </row>
    <row r="3614" spans="1:2" x14ac:dyDescent="0.25">
      <c r="A3614" s="31">
        <v>35758</v>
      </c>
      <c r="B3614">
        <v>1264.7900390625</v>
      </c>
    </row>
    <row r="3615" spans="1:2" x14ac:dyDescent="0.25">
      <c r="A3615" s="31">
        <v>35759</v>
      </c>
      <c r="B3615">
        <v>1270.47998046875</v>
      </c>
    </row>
    <row r="3616" spans="1:2" x14ac:dyDescent="0.25">
      <c r="A3616" s="31">
        <v>35760</v>
      </c>
      <c r="B3616">
        <v>1271.829956054688</v>
      </c>
    </row>
    <row r="3617" spans="1:2" x14ac:dyDescent="0.25">
      <c r="A3617" s="31">
        <v>35761</v>
      </c>
      <c r="B3617">
        <v>1271.829956054688</v>
      </c>
    </row>
    <row r="3618" spans="1:2" x14ac:dyDescent="0.25">
      <c r="A3618" s="31">
        <v>35762</v>
      </c>
      <c r="B3618">
        <v>1276.890014648438</v>
      </c>
    </row>
    <row r="3619" spans="1:2" x14ac:dyDescent="0.25">
      <c r="A3619" s="31">
        <v>35763</v>
      </c>
      <c r="B3619">
        <v>1276.890014648438</v>
      </c>
    </row>
    <row r="3620" spans="1:2" x14ac:dyDescent="0.25">
      <c r="A3620" s="31">
        <v>35764</v>
      </c>
      <c r="B3620">
        <v>1276.890014648438</v>
      </c>
    </row>
    <row r="3621" spans="1:2" x14ac:dyDescent="0.25">
      <c r="A3621" s="31">
        <v>35765</v>
      </c>
      <c r="B3621">
        <v>1302.819946289062</v>
      </c>
    </row>
    <row r="3622" spans="1:2" x14ac:dyDescent="0.25">
      <c r="A3622" s="31">
        <v>35766</v>
      </c>
      <c r="B3622">
        <v>1298.699951171875</v>
      </c>
    </row>
    <row r="3623" spans="1:2" x14ac:dyDescent="0.25">
      <c r="A3623" s="31">
        <v>35767</v>
      </c>
      <c r="B3623">
        <v>1305.839965820312</v>
      </c>
    </row>
    <row r="3624" spans="1:2" x14ac:dyDescent="0.25">
      <c r="A3624" s="31">
        <v>35768</v>
      </c>
      <c r="B3624">
        <v>1300.97998046875</v>
      </c>
    </row>
    <row r="3625" spans="1:2" x14ac:dyDescent="0.25">
      <c r="A3625" s="31">
        <v>35769</v>
      </c>
      <c r="B3625">
        <v>1315.280029296875</v>
      </c>
    </row>
    <row r="3626" spans="1:2" x14ac:dyDescent="0.25">
      <c r="A3626" s="31">
        <v>35770</v>
      </c>
      <c r="B3626">
        <v>1315.280029296875</v>
      </c>
    </row>
    <row r="3627" spans="1:2" x14ac:dyDescent="0.25">
      <c r="A3627" s="31">
        <v>35771</v>
      </c>
      <c r="B3627">
        <v>1315.280029296875</v>
      </c>
    </row>
    <row r="3628" spans="1:2" x14ac:dyDescent="0.25">
      <c r="A3628" s="31">
        <v>35772</v>
      </c>
      <c r="B3628">
        <v>1313.469970703125</v>
      </c>
    </row>
    <row r="3629" spans="1:2" x14ac:dyDescent="0.25">
      <c r="A3629" s="31">
        <v>35773</v>
      </c>
      <c r="B3629">
        <v>1304.660034179688</v>
      </c>
    </row>
    <row r="3630" spans="1:2" x14ac:dyDescent="0.25">
      <c r="A3630" s="31">
        <v>35774</v>
      </c>
      <c r="B3630">
        <v>1296.739990234375</v>
      </c>
    </row>
    <row r="3631" spans="1:2" x14ac:dyDescent="0.25">
      <c r="A3631" s="31">
        <v>35775</v>
      </c>
      <c r="B3631">
        <v>1277.219970703125</v>
      </c>
    </row>
    <row r="3632" spans="1:2" x14ac:dyDescent="0.25">
      <c r="A3632" s="31">
        <v>35776</v>
      </c>
      <c r="B3632">
        <v>1275.160034179688</v>
      </c>
    </row>
    <row r="3633" spans="1:2" x14ac:dyDescent="0.25">
      <c r="A3633" s="31">
        <v>35777</v>
      </c>
      <c r="B3633">
        <v>1275.160034179688</v>
      </c>
    </row>
    <row r="3634" spans="1:2" x14ac:dyDescent="0.25">
      <c r="A3634" s="31">
        <v>35778</v>
      </c>
      <c r="B3634">
        <v>1275.160034179688</v>
      </c>
    </row>
    <row r="3635" spans="1:2" x14ac:dyDescent="0.25">
      <c r="A3635" s="31">
        <v>35779</v>
      </c>
      <c r="B3635">
        <v>1288.56005859375</v>
      </c>
    </row>
    <row r="3636" spans="1:2" x14ac:dyDescent="0.25">
      <c r="A3636" s="31">
        <v>35780</v>
      </c>
      <c r="B3636">
        <v>1294.780029296875</v>
      </c>
    </row>
    <row r="3637" spans="1:2" x14ac:dyDescent="0.25">
      <c r="A3637" s="31">
        <v>35781</v>
      </c>
      <c r="B3637">
        <v>1291.52001953125</v>
      </c>
    </row>
    <row r="3638" spans="1:2" x14ac:dyDescent="0.25">
      <c r="A3638" s="31">
        <v>35782</v>
      </c>
      <c r="B3638">
        <v>1277.890014648438</v>
      </c>
    </row>
    <row r="3639" spans="1:2" x14ac:dyDescent="0.25">
      <c r="A3639" s="31">
        <v>35783</v>
      </c>
      <c r="B3639">
        <v>1266.5</v>
      </c>
    </row>
    <row r="3640" spans="1:2" x14ac:dyDescent="0.25">
      <c r="A3640" s="31">
        <v>35784</v>
      </c>
      <c r="B3640">
        <v>1266.5</v>
      </c>
    </row>
    <row r="3641" spans="1:2" x14ac:dyDescent="0.25">
      <c r="A3641" s="31">
        <v>35785</v>
      </c>
      <c r="B3641">
        <v>1266.5</v>
      </c>
    </row>
    <row r="3642" spans="1:2" x14ac:dyDescent="0.25">
      <c r="A3642" s="31">
        <v>35786</v>
      </c>
      <c r="B3642">
        <v>1275.780029296875</v>
      </c>
    </row>
    <row r="3643" spans="1:2" x14ac:dyDescent="0.25">
      <c r="A3643" s="31">
        <v>35787</v>
      </c>
      <c r="B3643">
        <v>1256.319946289062</v>
      </c>
    </row>
    <row r="3644" spans="1:2" x14ac:dyDescent="0.25">
      <c r="A3644" s="31">
        <v>35788</v>
      </c>
      <c r="B3644">
        <v>1247.75</v>
      </c>
    </row>
    <row r="3645" spans="1:2" x14ac:dyDescent="0.25">
      <c r="A3645" s="31">
        <v>35789</v>
      </c>
      <c r="B3645">
        <v>1247.75</v>
      </c>
    </row>
    <row r="3646" spans="1:2" x14ac:dyDescent="0.25">
      <c r="A3646" s="31">
        <v>35790</v>
      </c>
      <c r="B3646">
        <v>1252.7900390625</v>
      </c>
    </row>
    <row r="3647" spans="1:2" x14ac:dyDescent="0.25">
      <c r="A3647" s="31">
        <v>35791</v>
      </c>
      <c r="B3647">
        <v>1252.7900390625</v>
      </c>
    </row>
    <row r="3648" spans="1:2" x14ac:dyDescent="0.25">
      <c r="A3648" s="31">
        <v>35792</v>
      </c>
      <c r="B3648">
        <v>1252.7900390625</v>
      </c>
    </row>
    <row r="3649" spans="1:2" x14ac:dyDescent="0.25">
      <c r="A3649" s="31">
        <v>35793</v>
      </c>
      <c r="B3649">
        <v>1275.81005859375</v>
      </c>
    </row>
    <row r="3650" spans="1:2" x14ac:dyDescent="0.25">
      <c r="A3650" s="31">
        <v>35794</v>
      </c>
      <c r="B3650">
        <v>1299.339965820312</v>
      </c>
    </row>
    <row r="3651" spans="1:2" x14ac:dyDescent="0.25">
      <c r="A3651" s="31">
        <v>35795</v>
      </c>
      <c r="B3651">
        <v>1298.819946289062</v>
      </c>
    </row>
    <row r="3652" spans="1:2" x14ac:dyDescent="0.25">
      <c r="A3652" s="31">
        <v>35796</v>
      </c>
      <c r="B3652">
        <v>1298.819946289062</v>
      </c>
    </row>
    <row r="3653" spans="1:2" x14ac:dyDescent="0.25">
      <c r="A3653" s="31">
        <v>35797</v>
      </c>
      <c r="B3653">
        <v>1305.0400390625</v>
      </c>
    </row>
    <row r="3654" spans="1:2" x14ac:dyDescent="0.25">
      <c r="A3654" s="31">
        <v>35798</v>
      </c>
      <c r="B3654">
        <v>1305.0400390625</v>
      </c>
    </row>
    <row r="3655" spans="1:2" x14ac:dyDescent="0.25">
      <c r="A3655" s="31">
        <v>35799</v>
      </c>
      <c r="B3655">
        <v>1305.0400390625</v>
      </c>
    </row>
    <row r="3656" spans="1:2" x14ac:dyDescent="0.25">
      <c r="A3656" s="31">
        <v>35800</v>
      </c>
      <c r="B3656">
        <v>1307.780029296875</v>
      </c>
    </row>
    <row r="3657" spans="1:2" x14ac:dyDescent="0.25">
      <c r="A3657" s="31">
        <v>35801</v>
      </c>
      <c r="B3657">
        <v>1293.800048828125</v>
      </c>
    </row>
    <row r="3658" spans="1:2" x14ac:dyDescent="0.25">
      <c r="A3658" s="31">
        <v>35802</v>
      </c>
      <c r="B3658">
        <v>1290.660034179688</v>
      </c>
    </row>
    <row r="3659" spans="1:2" x14ac:dyDescent="0.25">
      <c r="A3659" s="31">
        <v>35803</v>
      </c>
      <c r="B3659">
        <v>1280.069946289062</v>
      </c>
    </row>
    <row r="3660" spans="1:2" x14ac:dyDescent="0.25">
      <c r="A3660" s="31">
        <v>35804</v>
      </c>
      <c r="B3660">
        <v>1242.099975585938</v>
      </c>
    </row>
    <row r="3661" spans="1:2" x14ac:dyDescent="0.25">
      <c r="A3661" s="31">
        <v>35805</v>
      </c>
      <c r="B3661">
        <v>1242.099975585938</v>
      </c>
    </row>
    <row r="3662" spans="1:2" x14ac:dyDescent="0.25">
      <c r="A3662" s="31">
        <v>35806</v>
      </c>
      <c r="B3662">
        <v>1242.099975585938</v>
      </c>
    </row>
    <row r="3663" spans="1:2" x14ac:dyDescent="0.25">
      <c r="A3663" s="31">
        <v>35807</v>
      </c>
      <c r="B3663">
        <v>1257.530029296875</v>
      </c>
    </row>
    <row r="3664" spans="1:2" x14ac:dyDescent="0.25">
      <c r="A3664" s="31">
        <v>35808</v>
      </c>
      <c r="B3664">
        <v>1274.869995117188</v>
      </c>
    </row>
    <row r="3665" spans="1:2" x14ac:dyDescent="0.25">
      <c r="A3665" s="31">
        <v>35809</v>
      </c>
      <c r="B3665">
        <v>1282.7099609375</v>
      </c>
    </row>
    <row r="3666" spans="1:2" x14ac:dyDescent="0.25">
      <c r="A3666" s="31">
        <v>35810</v>
      </c>
      <c r="B3666">
        <v>1273.099975585938</v>
      </c>
    </row>
    <row r="3667" spans="1:2" x14ac:dyDescent="0.25">
      <c r="A3667" s="31">
        <v>35811</v>
      </c>
      <c r="B3667">
        <v>1287.530029296875</v>
      </c>
    </row>
    <row r="3668" spans="1:2" x14ac:dyDescent="0.25">
      <c r="A3668" s="31">
        <v>35812</v>
      </c>
      <c r="B3668">
        <v>1287.530029296875</v>
      </c>
    </row>
    <row r="3669" spans="1:2" x14ac:dyDescent="0.25">
      <c r="A3669" s="31">
        <v>35813</v>
      </c>
      <c r="B3669">
        <v>1287.530029296875</v>
      </c>
    </row>
    <row r="3670" spans="1:2" x14ac:dyDescent="0.25">
      <c r="A3670" s="31">
        <v>35814</v>
      </c>
      <c r="B3670">
        <v>1287.530029296875</v>
      </c>
    </row>
    <row r="3671" spans="1:2" x14ac:dyDescent="0.25">
      <c r="A3671" s="31">
        <v>35815</v>
      </c>
      <c r="B3671">
        <v>1310.430053710938</v>
      </c>
    </row>
    <row r="3672" spans="1:2" x14ac:dyDescent="0.25">
      <c r="A3672" s="31">
        <v>35816</v>
      </c>
      <c r="B3672">
        <v>1300.079956054688</v>
      </c>
    </row>
    <row r="3673" spans="1:2" x14ac:dyDescent="0.25">
      <c r="A3673" s="31">
        <v>35817</v>
      </c>
      <c r="B3673">
        <v>1289.680053710938</v>
      </c>
    </row>
    <row r="3674" spans="1:2" x14ac:dyDescent="0.25">
      <c r="A3674" s="31">
        <v>35818</v>
      </c>
      <c r="B3674">
        <v>1282.400024414062</v>
      </c>
    </row>
    <row r="3675" spans="1:2" x14ac:dyDescent="0.25">
      <c r="A3675" s="31">
        <v>35819</v>
      </c>
      <c r="B3675">
        <v>1282.400024414062</v>
      </c>
    </row>
    <row r="3676" spans="1:2" x14ac:dyDescent="0.25">
      <c r="A3676" s="31">
        <v>35820</v>
      </c>
      <c r="B3676">
        <v>1282.400024414062</v>
      </c>
    </row>
    <row r="3677" spans="1:2" x14ac:dyDescent="0.25">
      <c r="A3677" s="31">
        <v>35821</v>
      </c>
      <c r="B3677">
        <v>1281.5400390625</v>
      </c>
    </row>
    <row r="3678" spans="1:2" x14ac:dyDescent="0.25">
      <c r="A3678" s="31">
        <v>35822</v>
      </c>
      <c r="B3678">
        <v>1297.699951171875</v>
      </c>
    </row>
    <row r="3679" spans="1:2" x14ac:dyDescent="0.25">
      <c r="A3679" s="31">
        <v>35823</v>
      </c>
      <c r="B3679">
        <v>1309.31005859375</v>
      </c>
    </row>
    <row r="3680" spans="1:2" x14ac:dyDescent="0.25">
      <c r="A3680" s="31">
        <v>35824</v>
      </c>
      <c r="B3680">
        <v>1320.160034179688</v>
      </c>
    </row>
    <row r="3681" spans="1:2" x14ac:dyDescent="0.25">
      <c r="A3681" s="31">
        <v>35825</v>
      </c>
      <c r="B3681">
        <v>1313.18994140625</v>
      </c>
    </row>
    <row r="3682" spans="1:2" x14ac:dyDescent="0.25">
      <c r="A3682" s="31">
        <v>35826</v>
      </c>
      <c r="B3682">
        <v>1313.18994140625</v>
      </c>
    </row>
    <row r="3683" spans="1:2" x14ac:dyDescent="0.25">
      <c r="A3683" s="31">
        <v>35827</v>
      </c>
      <c r="B3683">
        <v>1313.18994140625</v>
      </c>
    </row>
    <row r="3684" spans="1:2" x14ac:dyDescent="0.25">
      <c r="A3684" s="31">
        <v>35828</v>
      </c>
      <c r="B3684">
        <v>1341.319946289062</v>
      </c>
    </row>
    <row r="3685" spans="1:2" x14ac:dyDescent="0.25">
      <c r="A3685" s="31">
        <v>35829</v>
      </c>
      <c r="B3685">
        <v>1347.719970703125</v>
      </c>
    </row>
    <row r="3686" spans="1:2" x14ac:dyDescent="0.25">
      <c r="A3686" s="31">
        <v>35830</v>
      </c>
      <c r="B3686">
        <v>1349.109985351562</v>
      </c>
    </row>
    <row r="3687" spans="1:2" x14ac:dyDescent="0.25">
      <c r="A3687" s="31">
        <v>35831</v>
      </c>
      <c r="B3687">
        <v>1344.77001953125</v>
      </c>
    </row>
    <row r="3688" spans="1:2" x14ac:dyDescent="0.25">
      <c r="A3688" s="31">
        <v>35832</v>
      </c>
      <c r="B3688">
        <v>1356.9599609375</v>
      </c>
    </row>
    <row r="3689" spans="1:2" x14ac:dyDescent="0.25">
      <c r="A3689" s="31">
        <v>35833</v>
      </c>
      <c r="B3689">
        <v>1356.9599609375</v>
      </c>
    </row>
    <row r="3690" spans="1:2" x14ac:dyDescent="0.25">
      <c r="A3690" s="31">
        <v>35834</v>
      </c>
      <c r="B3690">
        <v>1356.9599609375</v>
      </c>
    </row>
    <row r="3691" spans="1:2" x14ac:dyDescent="0.25">
      <c r="A3691" s="31">
        <v>35835</v>
      </c>
      <c r="B3691">
        <v>1354.75</v>
      </c>
    </row>
    <row r="3692" spans="1:2" x14ac:dyDescent="0.25">
      <c r="A3692" s="31">
        <v>35836</v>
      </c>
      <c r="B3692">
        <v>1365.849975585938</v>
      </c>
    </row>
    <row r="3693" spans="1:2" x14ac:dyDescent="0.25">
      <c r="A3693" s="31">
        <v>35837</v>
      </c>
      <c r="B3693">
        <v>1367.489990234375</v>
      </c>
    </row>
    <row r="3694" spans="1:2" x14ac:dyDescent="0.25">
      <c r="A3694" s="31">
        <v>35838</v>
      </c>
      <c r="B3694">
        <v>1373.160034179688</v>
      </c>
    </row>
    <row r="3695" spans="1:2" x14ac:dyDescent="0.25">
      <c r="A3695" s="31">
        <v>35839</v>
      </c>
      <c r="B3695">
        <v>1367.77001953125</v>
      </c>
    </row>
    <row r="3696" spans="1:2" x14ac:dyDescent="0.25">
      <c r="A3696" s="31">
        <v>35840</v>
      </c>
      <c r="B3696">
        <v>1367.77001953125</v>
      </c>
    </row>
    <row r="3697" spans="1:2" x14ac:dyDescent="0.25">
      <c r="A3697" s="31">
        <v>35841</v>
      </c>
      <c r="B3697">
        <v>1367.77001953125</v>
      </c>
    </row>
    <row r="3698" spans="1:2" x14ac:dyDescent="0.25">
      <c r="A3698" s="31">
        <v>35842</v>
      </c>
      <c r="B3698">
        <v>1367.77001953125</v>
      </c>
    </row>
    <row r="3699" spans="1:2" x14ac:dyDescent="0.25">
      <c r="A3699" s="31">
        <v>35843</v>
      </c>
      <c r="B3699">
        <v>1371.410034179688</v>
      </c>
    </row>
    <row r="3700" spans="1:2" x14ac:dyDescent="0.25">
      <c r="A3700" s="31">
        <v>35844</v>
      </c>
      <c r="B3700">
        <v>1384.239990234375</v>
      </c>
    </row>
    <row r="3701" spans="1:2" x14ac:dyDescent="0.25">
      <c r="A3701" s="31">
        <v>35845</v>
      </c>
      <c r="B3701">
        <v>1379.18994140625</v>
      </c>
    </row>
    <row r="3702" spans="1:2" x14ac:dyDescent="0.25">
      <c r="A3702" s="31">
        <v>35846</v>
      </c>
      <c r="B3702">
        <v>1387.160034179688</v>
      </c>
    </row>
    <row r="3703" spans="1:2" x14ac:dyDescent="0.25">
      <c r="A3703" s="31">
        <v>35847</v>
      </c>
      <c r="B3703">
        <v>1387.160034179688</v>
      </c>
    </row>
    <row r="3704" spans="1:2" x14ac:dyDescent="0.25">
      <c r="A3704" s="31">
        <v>35848</v>
      </c>
      <c r="B3704">
        <v>1387.160034179688</v>
      </c>
    </row>
    <row r="3705" spans="1:2" x14ac:dyDescent="0.25">
      <c r="A3705" s="31">
        <v>35849</v>
      </c>
      <c r="B3705">
        <v>1392.4599609375</v>
      </c>
    </row>
    <row r="3706" spans="1:2" x14ac:dyDescent="0.25">
      <c r="A3706" s="31">
        <v>35850</v>
      </c>
      <c r="B3706">
        <v>1382.2900390625</v>
      </c>
    </row>
    <row r="3707" spans="1:2" x14ac:dyDescent="0.25">
      <c r="A3707" s="31">
        <v>35851</v>
      </c>
      <c r="B3707">
        <v>1399.0400390625</v>
      </c>
    </row>
    <row r="3708" spans="1:2" x14ac:dyDescent="0.25">
      <c r="A3708" s="31">
        <v>35852</v>
      </c>
      <c r="B3708">
        <v>1406.949951171875</v>
      </c>
    </row>
    <row r="3709" spans="1:2" x14ac:dyDescent="0.25">
      <c r="A3709" s="31">
        <v>35853</v>
      </c>
      <c r="B3709">
        <v>1407.900024414062</v>
      </c>
    </row>
    <row r="3710" spans="1:2" x14ac:dyDescent="0.25">
      <c r="A3710" s="31">
        <v>35854</v>
      </c>
      <c r="B3710">
        <v>1407.900024414062</v>
      </c>
    </row>
    <row r="3711" spans="1:2" x14ac:dyDescent="0.25">
      <c r="A3711" s="31">
        <v>35855</v>
      </c>
      <c r="B3711">
        <v>1407.900024414062</v>
      </c>
    </row>
    <row r="3712" spans="1:2" x14ac:dyDescent="0.25">
      <c r="A3712" s="31">
        <v>35856</v>
      </c>
      <c r="B3712">
        <v>1405.72998046875</v>
      </c>
    </row>
    <row r="3713" spans="1:2" x14ac:dyDescent="0.25">
      <c r="A3713" s="31">
        <v>35857</v>
      </c>
      <c r="B3713">
        <v>1411.5400390625</v>
      </c>
    </row>
    <row r="3714" spans="1:2" x14ac:dyDescent="0.25">
      <c r="A3714" s="31">
        <v>35858</v>
      </c>
      <c r="B3714">
        <v>1405.56005859375</v>
      </c>
    </row>
    <row r="3715" spans="1:2" x14ac:dyDescent="0.25">
      <c r="A3715" s="31">
        <v>35859</v>
      </c>
      <c r="B3715">
        <v>1389.27001953125</v>
      </c>
    </row>
    <row r="3716" spans="1:2" x14ac:dyDescent="0.25">
      <c r="A3716" s="31">
        <v>35860</v>
      </c>
      <c r="B3716">
        <v>1417.099975585938</v>
      </c>
    </row>
    <row r="3717" spans="1:2" x14ac:dyDescent="0.25">
      <c r="A3717" s="31">
        <v>35861</v>
      </c>
      <c r="B3717">
        <v>1417.099975585938</v>
      </c>
    </row>
    <row r="3718" spans="1:2" x14ac:dyDescent="0.25">
      <c r="A3718" s="31">
        <v>35862</v>
      </c>
      <c r="B3718">
        <v>1417.099975585938</v>
      </c>
    </row>
    <row r="3719" spans="1:2" x14ac:dyDescent="0.25">
      <c r="A3719" s="31">
        <v>35863</v>
      </c>
      <c r="B3719">
        <v>1412.579956054688</v>
      </c>
    </row>
    <row r="3720" spans="1:2" x14ac:dyDescent="0.25">
      <c r="A3720" s="31">
        <v>35864</v>
      </c>
      <c r="B3720">
        <v>1428.630004882812</v>
      </c>
    </row>
    <row r="3721" spans="1:2" x14ac:dyDescent="0.25">
      <c r="A3721" s="31">
        <v>35865</v>
      </c>
      <c r="B3721">
        <v>1434.56005859375</v>
      </c>
    </row>
    <row r="3722" spans="1:2" x14ac:dyDescent="0.25">
      <c r="A3722" s="31">
        <v>35866</v>
      </c>
      <c r="B3722">
        <v>1436.72998046875</v>
      </c>
    </row>
    <row r="3723" spans="1:2" x14ac:dyDescent="0.25">
      <c r="A3723" s="31">
        <v>35867</v>
      </c>
      <c r="B3723">
        <v>1434.989990234375</v>
      </c>
    </row>
    <row r="3724" spans="1:2" x14ac:dyDescent="0.25">
      <c r="A3724" s="31">
        <v>35868</v>
      </c>
      <c r="B3724">
        <v>1434.989990234375</v>
      </c>
    </row>
    <row r="3725" spans="1:2" x14ac:dyDescent="0.25">
      <c r="A3725" s="31">
        <v>35869</v>
      </c>
      <c r="B3725">
        <v>1434.989990234375</v>
      </c>
    </row>
    <row r="3726" spans="1:2" x14ac:dyDescent="0.25">
      <c r="A3726" s="31">
        <v>35870</v>
      </c>
      <c r="B3726">
        <v>1449.329956054688</v>
      </c>
    </row>
    <row r="3727" spans="1:2" x14ac:dyDescent="0.25">
      <c r="A3727" s="31">
        <v>35871</v>
      </c>
      <c r="B3727">
        <v>1450.910034179688</v>
      </c>
    </row>
    <row r="3728" spans="1:2" x14ac:dyDescent="0.25">
      <c r="A3728" s="31">
        <v>35872</v>
      </c>
      <c r="B3728">
        <v>1457.7900390625</v>
      </c>
    </row>
    <row r="3729" spans="1:2" x14ac:dyDescent="0.25">
      <c r="A3729" s="31">
        <v>35873</v>
      </c>
      <c r="B3729">
        <v>1463.510009765625</v>
      </c>
    </row>
    <row r="3730" spans="1:2" x14ac:dyDescent="0.25">
      <c r="A3730" s="31">
        <v>35874</v>
      </c>
      <c r="B3730">
        <v>1476.170043945312</v>
      </c>
    </row>
    <row r="3731" spans="1:2" x14ac:dyDescent="0.25">
      <c r="A3731" s="31">
        <v>35875</v>
      </c>
      <c r="B3731">
        <v>1476.170043945312</v>
      </c>
    </row>
    <row r="3732" spans="1:2" x14ac:dyDescent="0.25">
      <c r="A3732" s="31">
        <v>35876</v>
      </c>
      <c r="B3732">
        <v>1476.170043945312</v>
      </c>
    </row>
    <row r="3733" spans="1:2" x14ac:dyDescent="0.25">
      <c r="A3733" s="31">
        <v>35877</v>
      </c>
      <c r="B3733">
        <v>1471.349975585938</v>
      </c>
    </row>
    <row r="3734" spans="1:2" x14ac:dyDescent="0.25">
      <c r="A3734" s="31">
        <v>35878</v>
      </c>
      <c r="B3734">
        <v>1484.920043945312</v>
      </c>
    </row>
    <row r="3735" spans="1:2" x14ac:dyDescent="0.25">
      <c r="A3735" s="31">
        <v>35879</v>
      </c>
      <c r="B3735">
        <v>1479.949951171875</v>
      </c>
    </row>
    <row r="3736" spans="1:2" x14ac:dyDescent="0.25">
      <c r="A3736" s="31">
        <v>35880</v>
      </c>
      <c r="B3736">
        <v>1478.430053710938</v>
      </c>
    </row>
    <row r="3737" spans="1:2" x14ac:dyDescent="0.25">
      <c r="A3737" s="31">
        <v>35881</v>
      </c>
      <c r="B3737">
        <v>1471.489990234375</v>
      </c>
    </row>
    <row r="3738" spans="1:2" x14ac:dyDescent="0.25">
      <c r="A3738" s="31">
        <v>35882</v>
      </c>
      <c r="B3738">
        <v>1471.489990234375</v>
      </c>
    </row>
    <row r="3739" spans="1:2" x14ac:dyDescent="0.25">
      <c r="A3739" s="31">
        <v>35883</v>
      </c>
      <c r="B3739">
        <v>1471.489990234375</v>
      </c>
    </row>
    <row r="3740" spans="1:2" x14ac:dyDescent="0.25">
      <c r="A3740" s="31">
        <v>35884</v>
      </c>
      <c r="B3740">
        <v>1468.969970703125</v>
      </c>
    </row>
    <row r="3741" spans="1:2" x14ac:dyDescent="0.25">
      <c r="A3741" s="31">
        <v>35885</v>
      </c>
      <c r="B3741">
        <v>1480</v>
      </c>
    </row>
    <row r="3742" spans="1:2" x14ac:dyDescent="0.25">
      <c r="A3742" s="31">
        <v>35886</v>
      </c>
      <c r="B3742">
        <v>1488.699951171875</v>
      </c>
    </row>
    <row r="3743" spans="1:2" x14ac:dyDescent="0.25">
      <c r="A3743" s="31">
        <v>35887</v>
      </c>
      <c r="B3743">
        <v>1504.68994140625</v>
      </c>
    </row>
    <row r="3744" spans="1:2" x14ac:dyDescent="0.25">
      <c r="A3744" s="31">
        <v>35888</v>
      </c>
      <c r="B3744">
        <v>1508.319946289062</v>
      </c>
    </row>
    <row r="3745" spans="1:2" x14ac:dyDescent="0.25">
      <c r="A3745" s="31">
        <v>35889</v>
      </c>
      <c r="B3745">
        <v>1508.319946289062</v>
      </c>
    </row>
    <row r="3746" spans="1:2" x14ac:dyDescent="0.25">
      <c r="A3746" s="31">
        <v>35890</v>
      </c>
      <c r="B3746">
        <v>1508.319946289062</v>
      </c>
    </row>
    <row r="3747" spans="1:2" x14ac:dyDescent="0.25">
      <c r="A3747" s="31">
        <v>35891</v>
      </c>
      <c r="B3747">
        <v>1506.56005859375</v>
      </c>
    </row>
    <row r="3748" spans="1:2" x14ac:dyDescent="0.25">
      <c r="A3748" s="31">
        <v>35892</v>
      </c>
      <c r="B3748">
        <v>1491.119995117188</v>
      </c>
    </row>
    <row r="3749" spans="1:2" x14ac:dyDescent="0.25">
      <c r="A3749" s="31">
        <v>35893</v>
      </c>
      <c r="B3749">
        <v>1480.5400390625</v>
      </c>
    </row>
    <row r="3750" spans="1:2" x14ac:dyDescent="0.25">
      <c r="A3750" s="31">
        <v>35894</v>
      </c>
      <c r="B3750">
        <v>1492.680053710938</v>
      </c>
    </row>
    <row r="3751" spans="1:2" x14ac:dyDescent="0.25">
      <c r="A3751" s="31">
        <v>35895</v>
      </c>
      <c r="B3751">
        <v>1492.680053710938</v>
      </c>
    </row>
    <row r="3752" spans="1:2" x14ac:dyDescent="0.25">
      <c r="A3752" s="31">
        <v>35896</v>
      </c>
      <c r="B3752">
        <v>1492.680053710938</v>
      </c>
    </row>
    <row r="3753" spans="1:2" x14ac:dyDescent="0.25">
      <c r="A3753" s="31">
        <v>35897</v>
      </c>
      <c r="B3753">
        <v>1492.680053710938</v>
      </c>
    </row>
    <row r="3754" spans="1:2" x14ac:dyDescent="0.25">
      <c r="A3754" s="31">
        <v>35898</v>
      </c>
      <c r="B3754">
        <v>1491.449951171875</v>
      </c>
    </row>
    <row r="3755" spans="1:2" x14ac:dyDescent="0.25">
      <c r="A3755" s="31">
        <v>35899</v>
      </c>
      <c r="B3755">
        <v>1499.589965820312</v>
      </c>
    </row>
    <row r="3756" spans="1:2" x14ac:dyDescent="0.25">
      <c r="A3756" s="31">
        <v>35900</v>
      </c>
      <c r="B3756">
        <v>1504.400024414062</v>
      </c>
    </row>
    <row r="3757" spans="1:2" x14ac:dyDescent="0.25">
      <c r="A3757" s="31">
        <v>35901</v>
      </c>
      <c r="B3757">
        <v>1489.43994140625</v>
      </c>
    </row>
    <row r="3758" spans="1:2" x14ac:dyDescent="0.25">
      <c r="A3758" s="31">
        <v>35902</v>
      </c>
      <c r="B3758">
        <v>1509.010009765625</v>
      </c>
    </row>
    <row r="3759" spans="1:2" x14ac:dyDescent="0.25">
      <c r="A3759" s="31">
        <v>35903</v>
      </c>
      <c r="B3759">
        <v>1509.010009765625</v>
      </c>
    </row>
    <row r="3760" spans="1:2" x14ac:dyDescent="0.25">
      <c r="A3760" s="31">
        <v>35904</v>
      </c>
      <c r="B3760">
        <v>1509.010009765625</v>
      </c>
    </row>
    <row r="3761" spans="1:2" x14ac:dyDescent="0.25">
      <c r="A3761" s="31">
        <v>35905</v>
      </c>
      <c r="B3761">
        <v>1510.260009765625</v>
      </c>
    </row>
    <row r="3762" spans="1:2" x14ac:dyDescent="0.25">
      <c r="A3762" s="31">
        <v>35906</v>
      </c>
      <c r="B3762">
        <v>1514.329956054688</v>
      </c>
    </row>
    <row r="3763" spans="1:2" x14ac:dyDescent="0.25">
      <c r="A3763" s="31">
        <v>35907</v>
      </c>
      <c r="B3763">
        <v>1519.619995117188</v>
      </c>
    </row>
    <row r="3764" spans="1:2" x14ac:dyDescent="0.25">
      <c r="A3764" s="31">
        <v>35908</v>
      </c>
      <c r="B3764">
        <v>1504.910034179688</v>
      </c>
    </row>
    <row r="3765" spans="1:2" x14ac:dyDescent="0.25">
      <c r="A3765" s="31">
        <v>35909</v>
      </c>
      <c r="B3765">
        <v>1489.2099609375</v>
      </c>
    </row>
    <row r="3766" spans="1:2" x14ac:dyDescent="0.25">
      <c r="A3766" s="31">
        <v>35910</v>
      </c>
      <c r="B3766">
        <v>1489.2099609375</v>
      </c>
    </row>
    <row r="3767" spans="1:2" x14ac:dyDescent="0.25">
      <c r="A3767" s="31">
        <v>35911</v>
      </c>
      <c r="B3767">
        <v>1489.2099609375</v>
      </c>
    </row>
    <row r="3768" spans="1:2" x14ac:dyDescent="0.25">
      <c r="A3768" s="31">
        <v>35912</v>
      </c>
      <c r="B3768">
        <v>1460.5</v>
      </c>
    </row>
    <row r="3769" spans="1:2" x14ac:dyDescent="0.25">
      <c r="A3769" s="31">
        <v>35913</v>
      </c>
      <c r="B3769">
        <v>1458.72998046875</v>
      </c>
    </row>
    <row r="3770" spans="1:2" x14ac:dyDescent="0.25">
      <c r="A3770" s="31">
        <v>35914</v>
      </c>
      <c r="B3770">
        <v>1471.77001953125</v>
      </c>
    </row>
    <row r="3771" spans="1:2" x14ac:dyDescent="0.25">
      <c r="A3771" s="31">
        <v>35915</v>
      </c>
      <c r="B3771">
        <v>1494.890014648438</v>
      </c>
    </row>
    <row r="3772" spans="1:2" x14ac:dyDescent="0.25">
      <c r="A3772" s="31">
        <v>35916</v>
      </c>
      <c r="B3772">
        <v>1507.329956054688</v>
      </c>
    </row>
    <row r="3773" spans="1:2" x14ac:dyDescent="0.25">
      <c r="A3773" s="31">
        <v>35917</v>
      </c>
      <c r="B3773">
        <v>1507.329956054688</v>
      </c>
    </row>
    <row r="3774" spans="1:2" x14ac:dyDescent="0.25">
      <c r="A3774" s="31">
        <v>35918</v>
      </c>
      <c r="B3774">
        <v>1507.329956054688</v>
      </c>
    </row>
    <row r="3775" spans="1:2" x14ac:dyDescent="0.25">
      <c r="A3775" s="31">
        <v>35919</v>
      </c>
      <c r="B3775">
        <v>1508.77001953125</v>
      </c>
    </row>
    <row r="3776" spans="1:2" x14ac:dyDescent="0.25">
      <c r="A3776" s="31">
        <v>35920</v>
      </c>
      <c r="B3776">
        <v>1499.969970703125</v>
      </c>
    </row>
    <row r="3777" spans="1:2" x14ac:dyDescent="0.25">
      <c r="A3777" s="31">
        <v>35921</v>
      </c>
      <c r="B3777">
        <v>1486.099975585938</v>
      </c>
    </row>
    <row r="3778" spans="1:2" x14ac:dyDescent="0.25">
      <c r="A3778" s="31">
        <v>35922</v>
      </c>
      <c r="B3778">
        <v>1472.97998046875</v>
      </c>
    </row>
    <row r="3779" spans="1:2" x14ac:dyDescent="0.25">
      <c r="A3779" s="31">
        <v>35923</v>
      </c>
      <c r="B3779">
        <v>1490.47998046875</v>
      </c>
    </row>
    <row r="3780" spans="1:2" x14ac:dyDescent="0.25">
      <c r="A3780" s="31">
        <v>35924</v>
      </c>
      <c r="B3780">
        <v>1490.47998046875</v>
      </c>
    </row>
    <row r="3781" spans="1:2" x14ac:dyDescent="0.25">
      <c r="A3781" s="31">
        <v>35925</v>
      </c>
      <c r="B3781">
        <v>1490.47998046875</v>
      </c>
    </row>
    <row r="3782" spans="1:2" x14ac:dyDescent="0.25">
      <c r="A3782" s="31">
        <v>35926</v>
      </c>
      <c r="B3782">
        <v>1489.199951171875</v>
      </c>
    </row>
    <row r="3783" spans="1:2" x14ac:dyDescent="0.25">
      <c r="A3783" s="31">
        <v>35927</v>
      </c>
      <c r="B3783">
        <v>1501.579956054688</v>
      </c>
    </row>
    <row r="3784" spans="1:2" x14ac:dyDescent="0.25">
      <c r="A3784" s="31">
        <v>35928</v>
      </c>
      <c r="B3784">
        <v>1506</v>
      </c>
    </row>
    <row r="3785" spans="1:2" x14ac:dyDescent="0.25">
      <c r="A3785" s="31">
        <v>35929</v>
      </c>
      <c r="B3785">
        <v>1504.030029296875</v>
      </c>
    </row>
    <row r="3786" spans="1:2" x14ac:dyDescent="0.25">
      <c r="A3786" s="31">
        <v>35930</v>
      </c>
      <c r="B3786">
        <v>1492.4599609375</v>
      </c>
    </row>
    <row r="3787" spans="1:2" x14ac:dyDescent="0.25">
      <c r="A3787" s="31">
        <v>35931</v>
      </c>
      <c r="B3787">
        <v>1492.4599609375</v>
      </c>
    </row>
    <row r="3788" spans="1:2" x14ac:dyDescent="0.25">
      <c r="A3788" s="31">
        <v>35932</v>
      </c>
      <c r="B3788">
        <v>1492.4599609375</v>
      </c>
    </row>
    <row r="3789" spans="1:2" x14ac:dyDescent="0.25">
      <c r="A3789" s="31">
        <v>35933</v>
      </c>
      <c r="B3789">
        <v>1488.7099609375</v>
      </c>
    </row>
    <row r="3790" spans="1:2" x14ac:dyDescent="0.25">
      <c r="A3790" s="31">
        <v>35934</v>
      </c>
      <c r="B3790">
        <v>1493.699951171875</v>
      </c>
    </row>
    <row r="3791" spans="1:2" x14ac:dyDescent="0.25">
      <c r="A3791" s="31">
        <v>35935</v>
      </c>
      <c r="B3791">
        <v>1506.75</v>
      </c>
    </row>
    <row r="3792" spans="1:2" x14ac:dyDescent="0.25">
      <c r="A3792" s="31">
        <v>35936</v>
      </c>
      <c r="B3792">
        <v>1500.800048828125</v>
      </c>
    </row>
    <row r="3793" spans="1:2" x14ac:dyDescent="0.25">
      <c r="A3793" s="31">
        <v>35937</v>
      </c>
      <c r="B3793">
        <v>1495.18994140625</v>
      </c>
    </row>
    <row r="3794" spans="1:2" x14ac:dyDescent="0.25">
      <c r="A3794" s="31">
        <v>35938</v>
      </c>
      <c r="B3794">
        <v>1495.18994140625</v>
      </c>
    </row>
    <row r="3795" spans="1:2" x14ac:dyDescent="0.25">
      <c r="A3795" s="31">
        <v>35939</v>
      </c>
      <c r="B3795">
        <v>1495.18994140625</v>
      </c>
    </row>
    <row r="3796" spans="1:2" x14ac:dyDescent="0.25">
      <c r="A3796" s="31">
        <v>35940</v>
      </c>
      <c r="B3796">
        <v>1495.18994140625</v>
      </c>
    </row>
    <row r="3797" spans="1:2" x14ac:dyDescent="0.25">
      <c r="A3797" s="31">
        <v>35941</v>
      </c>
      <c r="B3797">
        <v>1473.06005859375</v>
      </c>
    </row>
    <row r="3798" spans="1:2" x14ac:dyDescent="0.25">
      <c r="A3798" s="31">
        <v>35942</v>
      </c>
      <c r="B3798">
        <v>1470.839965820312</v>
      </c>
    </row>
    <row r="3799" spans="1:2" x14ac:dyDescent="0.25">
      <c r="A3799" s="31">
        <v>35943</v>
      </c>
      <c r="B3799">
        <v>1478.280029296875</v>
      </c>
    </row>
    <row r="3800" spans="1:2" x14ac:dyDescent="0.25">
      <c r="A3800" s="31">
        <v>35944</v>
      </c>
      <c r="B3800">
        <v>1469.18994140625</v>
      </c>
    </row>
    <row r="3801" spans="1:2" x14ac:dyDescent="0.25">
      <c r="A3801" s="31">
        <v>35945</v>
      </c>
      <c r="B3801">
        <v>1469.18994140625</v>
      </c>
    </row>
    <row r="3802" spans="1:2" x14ac:dyDescent="0.25">
      <c r="A3802" s="31">
        <v>35946</v>
      </c>
      <c r="B3802">
        <v>1469.18994140625</v>
      </c>
    </row>
    <row r="3803" spans="1:2" x14ac:dyDescent="0.25">
      <c r="A3803" s="31">
        <v>35947</v>
      </c>
      <c r="B3803">
        <v>1469.4599609375</v>
      </c>
    </row>
    <row r="3804" spans="1:2" x14ac:dyDescent="0.25">
      <c r="A3804" s="31">
        <v>35948</v>
      </c>
      <c r="B3804">
        <v>1472.47998046875</v>
      </c>
    </row>
    <row r="3805" spans="1:2" x14ac:dyDescent="0.25">
      <c r="A3805" s="31">
        <v>35949</v>
      </c>
      <c r="B3805">
        <v>1458.680053710938</v>
      </c>
    </row>
    <row r="3806" spans="1:2" x14ac:dyDescent="0.25">
      <c r="A3806" s="31">
        <v>35950</v>
      </c>
      <c r="B3806">
        <v>1474.989990234375</v>
      </c>
    </row>
    <row r="3807" spans="1:2" x14ac:dyDescent="0.25">
      <c r="A3807" s="31">
        <v>35951</v>
      </c>
      <c r="B3807">
        <v>1500.680053710938</v>
      </c>
    </row>
    <row r="3808" spans="1:2" x14ac:dyDescent="0.25">
      <c r="A3808" s="31">
        <v>35952</v>
      </c>
      <c r="B3808">
        <v>1500.680053710938</v>
      </c>
    </row>
    <row r="3809" spans="1:2" x14ac:dyDescent="0.25">
      <c r="A3809" s="31">
        <v>35953</v>
      </c>
      <c r="B3809">
        <v>1500.680053710938</v>
      </c>
    </row>
    <row r="3810" spans="1:2" x14ac:dyDescent="0.25">
      <c r="A3810" s="31">
        <v>35954</v>
      </c>
      <c r="B3810">
        <v>1503.27001953125</v>
      </c>
    </row>
    <row r="3811" spans="1:2" x14ac:dyDescent="0.25">
      <c r="A3811" s="31">
        <v>35955</v>
      </c>
      <c r="B3811">
        <v>1506.930053710938</v>
      </c>
    </row>
    <row r="3812" spans="1:2" x14ac:dyDescent="0.25">
      <c r="A3812" s="31">
        <v>35956</v>
      </c>
      <c r="B3812">
        <v>1498.75</v>
      </c>
    </row>
    <row r="3813" spans="1:2" x14ac:dyDescent="0.25">
      <c r="A3813" s="31">
        <v>35957</v>
      </c>
      <c r="B3813">
        <v>1475.2900390625</v>
      </c>
    </row>
    <row r="3814" spans="1:2" x14ac:dyDescent="0.25">
      <c r="A3814" s="31">
        <v>35958</v>
      </c>
      <c r="B3814">
        <v>1481.06005859375</v>
      </c>
    </row>
    <row r="3815" spans="1:2" x14ac:dyDescent="0.25">
      <c r="A3815" s="31">
        <v>35959</v>
      </c>
      <c r="B3815">
        <v>1481.06005859375</v>
      </c>
    </row>
    <row r="3816" spans="1:2" x14ac:dyDescent="0.25">
      <c r="A3816" s="31">
        <v>35960</v>
      </c>
      <c r="B3816">
        <v>1481.06005859375</v>
      </c>
    </row>
    <row r="3817" spans="1:2" x14ac:dyDescent="0.25">
      <c r="A3817" s="31">
        <v>35961</v>
      </c>
      <c r="B3817">
        <v>1451.650024414062</v>
      </c>
    </row>
    <row r="3818" spans="1:2" x14ac:dyDescent="0.25">
      <c r="A3818" s="31">
        <v>35962</v>
      </c>
      <c r="B3818">
        <v>1465.910034179688</v>
      </c>
    </row>
    <row r="3819" spans="1:2" x14ac:dyDescent="0.25">
      <c r="A3819" s="31">
        <v>35963</v>
      </c>
      <c r="B3819">
        <v>1492.280029296875</v>
      </c>
    </row>
    <row r="3820" spans="1:2" x14ac:dyDescent="0.25">
      <c r="A3820" s="31">
        <v>35964</v>
      </c>
      <c r="B3820">
        <v>1491.349975585938</v>
      </c>
    </row>
    <row r="3821" spans="1:2" x14ac:dyDescent="0.25">
      <c r="A3821" s="31">
        <v>35965</v>
      </c>
      <c r="B3821">
        <v>1483.650024414062</v>
      </c>
    </row>
    <row r="3822" spans="1:2" x14ac:dyDescent="0.25">
      <c r="A3822" s="31">
        <v>35966</v>
      </c>
      <c r="B3822">
        <v>1483.650024414062</v>
      </c>
    </row>
    <row r="3823" spans="1:2" x14ac:dyDescent="0.25">
      <c r="A3823" s="31">
        <v>35967</v>
      </c>
      <c r="B3823">
        <v>1483.650024414062</v>
      </c>
    </row>
    <row r="3824" spans="1:2" x14ac:dyDescent="0.25">
      <c r="A3824" s="31">
        <v>35968</v>
      </c>
      <c r="B3824">
        <v>1487.119995117188</v>
      </c>
    </row>
    <row r="3825" spans="1:2" x14ac:dyDescent="0.25">
      <c r="A3825" s="31">
        <v>35969</v>
      </c>
      <c r="B3825">
        <v>1509.069946289062</v>
      </c>
    </row>
    <row r="3826" spans="1:2" x14ac:dyDescent="0.25">
      <c r="A3826" s="31">
        <v>35970</v>
      </c>
      <c r="B3826">
        <v>1527.180053710938</v>
      </c>
    </row>
    <row r="3827" spans="1:2" x14ac:dyDescent="0.25">
      <c r="A3827" s="31">
        <v>35971</v>
      </c>
      <c r="B3827">
        <v>1522.319946289062</v>
      </c>
    </row>
    <row r="3828" spans="1:2" x14ac:dyDescent="0.25">
      <c r="A3828" s="31">
        <v>35972</v>
      </c>
      <c r="B3828">
        <v>1527.859985351562</v>
      </c>
    </row>
    <row r="3829" spans="1:2" x14ac:dyDescent="0.25">
      <c r="A3829" s="31">
        <v>35973</v>
      </c>
      <c r="B3829">
        <v>1527.859985351562</v>
      </c>
    </row>
    <row r="3830" spans="1:2" x14ac:dyDescent="0.25">
      <c r="A3830" s="31">
        <v>35974</v>
      </c>
      <c r="B3830">
        <v>1527.859985351562</v>
      </c>
    </row>
    <row r="3831" spans="1:2" x14ac:dyDescent="0.25">
      <c r="A3831" s="31">
        <v>35975</v>
      </c>
      <c r="B3831">
        <v>1535.010009765625</v>
      </c>
    </row>
    <row r="3832" spans="1:2" x14ac:dyDescent="0.25">
      <c r="A3832" s="31">
        <v>35976</v>
      </c>
      <c r="B3832">
        <v>1528.869995117188</v>
      </c>
    </row>
    <row r="3833" spans="1:2" x14ac:dyDescent="0.25">
      <c r="A3833" s="31">
        <v>35977</v>
      </c>
      <c r="B3833">
        <v>1548.77001953125</v>
      </c>
    </row>
    <row r="3834" spans="1:2" x14ac:dyDescent="0.25">
      <c r="A3834" s="31">
        <v>35978</v>
      </c>
      <c r="B3834">
        <v>1545.890014648438</v>
      </c>
    </row>
    <row r="3835" spans="1:2" x14ac:dyDescent="0.25">
      <c r="A3835" s="31">
        <v>35979</v>
      </c>
      <c r="B3835">
        <v>1545.890014648438</v>
      </c>
    </row>
    <row r="3836" spans="1:2" x14ac:dyDescent="0.25">
      <c r="A3836" s="31">
        <v>35980</v>
      </c>
      <c r="B3836">
        <v>1545.890014648438</v>
      </c>
    </row>
    <row r="3837" spans="1:2" x14ac:dyDescent="0.25">
      <c r="A3837" s="31">
        <v>35981</v>
      </c>
      <c r="B3837">
        <v>1545.890014648438</v>
      </c>
    </row>
    <row r="3838" spans="1:2" x14ac:dyDescent="0.25">
      <c r="A3838" s="31">
        <v>35982</v>
      </c>
      <c r="B3838">
        <v>1560.829956054688</v>
      </c>
    </row>
    <row r="3839" spans="1:2" x14ac:dyDescent="0.25">
      <c r="A3839" s="31">
        <v>35983</v>
      </c>
      <c r="B3839">
        <v>1557.25</v>
      </c>
    </row>
    <row r="3840" spans="1:2" x14ac:dyDescent="0.25">
      <c r="A3840" s="31">
        <v>35984</v>
      </c>
      <c r="B3840">
        <v>1573.449951171875</v>
      </c>
    </row>
    <row r="3841" spans="1:2" x14ac:dyDescent="0.25">
      <c r="A3841" s="31">
        <v>35985</v>
      </c>
      <c r="B3841">
        <v>1562.920043945312</v>
      </c>
    </row>
    <row r="3842" spans="1:2" x14ac:dyDescent="0.25">
      <c r="A3842" s="31">
        <v>35986</v>
      </c>
      <c r="B3842">
        <v>1570.7099609375</v>
      </c>
    </row>
    <row r="3843" spans="1:2" x14ac:dyDescent="0.25">
      <c r="A3843" s="31">
        <v>35987</v>
      </c>
      <c r="B3843">
        <v>1570.7099609375</v>
      </c>
    </row>
    <row r="3844" spans="1:2" x14ac:dyDescent="0.25">
      <c r="A3844" s="31">
        <v>35988</v>
      </c>
      <c r="B3844">
        <v>1570.7099609375</v>
      </c>
    </row>
    <row r="3845" spans="1:2" x14ac:dyDescent="0.25">
      <c r="A3845" s="31">
        <v>35989</v>
      </c>
      <c r="B3845">
        <v>1571.930053710938</v>
      </c>
    </row>
    <row r="3846" spans="1:2" x14ac:dyDescent="0.25">
      <c r="A3846" s="31">
        <v>35990</v>
      </c>
      <c r="B3846">
        <v>1588.670043945312</v>
      </c>
    </row>
    <row r="3847" spans="1:2" x14ac:dyDescent="0.25">
      <c r="A3847" s="31">
        <v>35991</v>
      </c>
      <c r="B3847">
        <v>1584.93994140625</v>
      </c>
    </row>
    <row r="3848" spans="1:2" x14ac:dyDescent="0.25">
      <c r="A3848" s="31">
        <v>35992</v>
      </c>
      <c r="B3848">
        <v>1597.359985351562</v>
      </c>
    </row>
    <row r="3849" spans="1:2" x14ac:dyDescent="0.25">
      <c r="A3849" s="31">
        <v>35993</v>
      </c>
      <c r="B3849">
        <v>1601.079956054688</v>
      </c>
    </row>
    <row r="3850" spans="1:2" x14ac:dyDescent="0.25">
      <c r="A3850" s="31">
        <v>35994</v>
      </c>
      <c r="B3850">
        <v>1601.079956054688</v>
      </c>
    </row>
    <row r="3851" spans="1:2" x14ac:dyDescent="0.25">
      <c r="A3851" s="31">
        <v>35995</v>
      </c>
      <c r="B3851">
        <v>1601.079956054688</v>
      </c>
    </row>
    <row r="3852" spans="1:2" x14ac:dyDescent="0.25">
      <c r="A3852" s="31">
        <v>35996</v>
      </c>
      <c r="B3852">
        <v>1597.52001953125</v>
      </c>
    </row>
    <row r="3853" spans="1:2" x14ac:dyDescent="0.25">
      <c r="A3853" s="31">
        <v>35997</v>
      </c>
      <c r="B3853">
        <v>1571.849975585938</v>
      </c>
    </row>
    <row r="3854" spans="1:2" x14ac:dyDescent="0.25">
      <c r="A3854" s="31">
        <v>35998</v>
      </c>
      <c r="B3854">
        <v>1570.630004882812</v>
      </c>
    </row>
    <row r="3855" spans="1:2" x14ac:dyDescent="0.25">
      <c r="A3855" s="31">
        <v>35999</v>
      </c>
      <c r="B3855">
        <v>1537.819946289062</v>
      </c>
    </row>
    <row r="3856" spans="1:2" x14ac:dyDescent="0.25">
      <c r="A3856" s="31">
        <v>36000</v>
      </c>
      <c r="B3856">
        <v>1539.22998046875</v>
      </c>
    </row>
    <row r="3857" spans="1:2" x14ac:dyDescent="0.25">
      <c r="A3857" s="31">
        <v>36001</v>
      </c>
      <c r="B3857">
        <v>1539.22998046875</v>
      </c>
    </row>
    <row r="3858" spans="1:2" x14ac:dyDescent="0.25">
      <c r="A3858" s="31">
        <v>36002</v>
      </c>
      <c r="B3858">
        <v>1539.22998046875</v>
      </c>
    </row>
    <row r="3859" spans="1:2" x14ac:dyDescent="0.25">
      <c r="A3859" s="31">
        <v>36003</v>
      </c>
      <c r="B3859">
        <v>1547.969970703125</v>
      </c>
    </row>
    <row r="3860" spans="1:2" x14ac:dyDescent="0.25">
      <c r="A3860" s="31">
        <v>36004</v>
      </c>
      <c r="B3860">
        <v>1524.989990234375</v>
      </c>
    </row>
    <row r="3861" spans="1:2" x14ac:dyDescent="0.25">
      <c r="A3861" s="31">
        <v>36005</v>
      </c>
      <c r="B3861">
        <v>1518.5</v>
      </c>
    </row>
    <row r="3862" spans="1:2" x14ac:dyDescent="0.25">
      <c r="A3862" s="31">
        <v>36006</v>
      </c>
      <c r="B3862">
        <v>1542.660034179688</v>
      </c>
    </row>
    <row r="3863" spans="1:2" x14ac:dyDescent="0.25">
      <c r="A3863" s="31">
        <v>36007</v>
      </c>
      <c r="B3863">
        <v>1512.589965820312</v>
      </c>
    </row>
    <row r="3864" spans="1:2" x14ac:dyDescent="0.25">
      <c r="A3864" s="31">
        <v>36008</v>
      </c>
      <c r="B3864">
        <v>1512.589965820312</v>
      </c>
    </row>
    <row r="3865" spans="1:2" x14ac:dyDescent="0.25">
      <c r="A3865" s="31">
        <v>36009</v>
      </c>
      <c r="B3865">
        <v>1512.589965820312</v>
      </c>
    </row>
    <row r="3866" spans="1:2" x14ac:dyDescent="0.25">
      <c r="A3866" s="31">
        <v>36010</v>
      </c>
      <c r="B3866">
        <v>1501.530029296875</v>
      </c>
    </row>
    <row r="3867" spans="1:2" x14ac:dyDescent="0.25">
      <c r="A3867" s="31">
        <v>36011</v>
      </c>
      <c r="B3867">
        <v>1447.150024414062</v>
      </c>
    </row>
    <row r="3868" spans="1:2" x14ac:dyDescent="0.25">
      <c r="A3868" s="31">
        <v>36012</v>
      </c>
      <c r="B3868">
        <v>1459.920043945312</v>
      </c>
    </row>
    <row r="3869" spans="1:2" x14ac:dyDescent="0.25">
      <c r="A3869" s="31">
        <v>36013</v>
      </c>
      <c r="B3869">
        <v>1471.119995117188</v>
      </c>
    </row>
    <row r="3870" spans="1:2" x14ac:dyDescent="0.25">
      <c r="A3870" s="31">
        <v>36014</v>
      </c>
      <c r="B3870">
        <v>1470.880004882812</v>
      </c>
    </row>
    <row r="3871" spans="1:2" x14ac:dyDescent="0.25">
      <c r="A3871" s="31">
        <v>36015</v>
      </c>
      <c r="B3871">
        <v>1470.880004882812</v>
      </c>
    </row>
    <row r="3872" spans="1:2" x14ac:dyDescent="0.25">
      <c r="A3872" s="31">
        <v>36016</v>
      </c>
      <c r="B3872">
        <v>1470.880004882812</v>
      </c>
    </row>
    <row r="3873" spans="1:2" x14ac:dyDescent="0.25">
      <c r="A3873" s="31">
        <v>36017</v>
      </c>
      <c r="B3873">
        <v>1462.449951171875</v>
      </c>
    </row>
    <row r="3874" spans="1:2" x14ac:dyDescent="0.25">
      <c r="A3874" s="31">
        <v>36018</v>
      </c>
      <c r="B3874">
        <v>1443.609985351562</v>
      </c>
    </row>
    <row r="3875" spans="1:2" x14ac:dyDescent="0.25">
      <c r="A3875" s="31">
        <v>36019</v>
      </c>
      <c r="B3875">
        <v>1464.469970703125</v>
      </c>
    </row>
    <row r="3876" spans="1:2" x14ac:dyDescent="0.25">
      <c r="A3876" s="31">
        <v>36020</v>
      </c>
      <c r="B3876">
        <v>1451.930053710938</v>
      </c>
    </row>
    <row r="3877" spans="1:2" x14ac:dyDescent="0.25">
      <c r="A3877" s="31">
        <v>36021</v>
      </c>
      <c r="B3877">
        <v>1435.579956054688</v>
      </c>
    </row>
    <row r="3878" spans="1:2" x14ac:dyDescent="0.25">
      <c r="A3878" s="31">
        <v>36022</v>
      </c>
      <c r="B3878">
        <v>1435.579956054688</v>
      </c>
    </row>
    <row r="3879" spans="1:2" x14ac:dyDescent="0.25">
      <c r="A3879" s="31">
        <v>36023</v>
      </c>
      <c r="B3879">
        <v>1435.579956054688</v>
      </c>
    </row>
    <row r="3880" spans="1:2" x14ac:dyDescent="0.25">
      <c r="A3880" s="31">
        <v>36024</v>
      </c>
      <c r="B3880">
        <v>1463.880004882812</v>
      </c>
    </row>
    <row r="3881" spans="1:2" x14ac:dyDescent="0.25">
      <c r="A3881" s="31">
        <v>36025</v>
      </c>
      <c r="B3881">
        <v>1487.7099609375</v>
      </c>
    </row>
    <row r="3882" spans="1:2" x14ac:dyDescent="0.25">
      <c r="A3882" s="31">
        <v>36026</v>
      </c>
      <c r="B3882">
        <v>1483.56005859375</v>
      </c>
    </row>
    <row r="3883" spans="1:2" x14ac:dyDescent="0.25">
      <c r="A3883" s="31">
        <v>36027</v>
      </c>
      <c r="B3883">
        <v>1474.920043945312</v>
      </c>
    </row>
    <row r="3884" spans="1:2" x14ac:dyDescent="0.25">
      <c r="A3884" s="31">
        <v>36028</v>
      </c>
      <c r="B3884">
        <v>1460.949951171875</v>
      </c>
    </row>
    <row r="3885" spans="1:2" x14ac:dyDescent="0.25">
      <c r="A3885" s="31">
        <v>36029</v>
      </c>
      <c r="B3885">
        <v>1460.949951171875</v>
      </c>
    </row>
    <row r="3886" spans="1:2" x14ac:dyDescent="0.25">
      <c r="A3886" s="31">
        <v>36030</v>
      </c>
      <c r="B3886">
        <v>1460.949951171875</v>
      </c>
    </row>
    <row r="3887" spans="1:2" x14ac:dyDescent="0.25">
      <c r="A3887" s="31">
        <v>36031</v>
      </c>
      <c r="B3887">
        <v>1470.280029296875</v>
      </c>
    </row>
    <row r="3888" spans="1:2" x14ac:dyDescent="0.25">
      <c r="A3888" s="31">
        <v>36032</v>
      </c>
      <c r="B3888">
        <v>1476.640014648438</v>
      </c>
    </row>
    <row r="3889" spans="1:2" x14ac:dyDescent="0.25">
      <c r="A3889" s="31">
        <v>36033</v>
      </c>
      <c r="B3889">
        <v>1465.06005859375</v>
      </c>
    </row>
    <row r="3890" spans="1:2" x14ac:dyDescent="0.25">
      <c r="A3890" s="31">
        <v>36034</v>
      </c>
      <c r="B3890">
        <v>1408.97998046875</v>
      </c>
    </row>
    <row r="3891" spans="1:2" x14ac:dyDescent="0.25">
      <c r="A3891" s="31">
        <v>36035</v>
      </c>
      <c r="B3891">
        <v>1388.300048828125</v>
      </c>
    </row>
    <row r="3892" spans="1:2" x14ac:dyDescent="0.25">
      <c r="A3892" s="31">
        <v>36036</v>
      </c>
      <c r="B3892">
        <v>1388.300048828125</v>
      </c>
    </row>
    <row r="3893" spans="1:2" x14ac:dyDescent="0.25">
      <c r="A3893" s="31">
        <v>36037</v>
      </c>
      <c r="B3893">
        <v>1388.300048828125</v>
      </c>
    </row>
    <row r="3894" spans="1:2" x14ac:dyDescent="0.25">
      <c r="A3894" s="31">
        <v>36038</v>
      </c>
      <c r="B3894">
        <v>1293.900024414062</v>
      </c>
    </row>
    <row r="3895" spans="1:2" x14ac:dyDescent="0.25">
      <c r="A3895" s="31">
        <v>36039</v>
      </c>
      <c r="B3895">
        <v>1343.93994140625</v>
      </c>
    </row>
    <row r="3896" spans="1:2" x14ac:dyDescent="0.25">
      <c r="A3896" s="31">
        <v>36040</v>
      </c>
      <c r="B3896">
        <v>1339.140014648438</v>
      </c>
    </row>
    <row r="3897" spans="1:2" x14ac:dyDescent="0.25">
      <c r="A3897" s="31">
        <v>36041</v>
      </c>
      <c r="B3897">
        <v>1328.069946289062</v>
      </c>
    </row>
    <row r="3898" spans="1:2" x14ac:dyDescent="0.25">
      <c r="A3898" s="31">
        <v>36042</v>
      </c>
      <c r="B3898">
        <v>1316.81005859375</v>
      </c>
    </row>
    <row r="3899" spans="1:2" x14ac:dyDescent="0.25">
      <c r="A3899" s="31">
        <v>36043</v>
      </c>
      <c r="B3899">
        <v>1316.81005859375</v>
      </c>
    </row>
    <row r="3900" spans="1:2" x14ac:dyDescent="0.25">
      <c r="A3900" s="31">
        <v>36044</v>
      </c>
      <c r="B3900">
        <v>1316.81005859375</v>
      </c>
    </row>
    <row r="3901" spans="1:2" x14ac:dyDescent="0.25">
      <c r="A3901" s="31">
        <v>36045</v>
      </c>
      <c r="B3901">
        <v>1316.81005859375</v>
      </c>
    </row>
    <row r="3902" spans="1:2" x14ac:dyDescent="0.25">
      <c r="A3902" s="31">
        <v>36046</v>
      </c>
      <c r="B3902">
        <v>1383.920043945312</v>
      </c>
    </row>
    <row r="3903" spans="1:2" x14ac:dyDescent="0.25">
      <c r="A3903" s="31">
        <v>36047</v>
      </c>
      <c r="B3903">
        <v>1360.660034179688</v>
      </c>
    </row>
    <row r="3904" spans="1:2" x14ac:dyDescent="0.25">
      <c r="A3904" s="31">
        <v>36048</v>
      </c>
      <c r="B3904">
        <v>1325.510009765625</v>
      </c>
    </row>
    <row r="3905" spans="1:2" x14ac:dyDescent="0.25">
      <c r="A3905" s="31">
        <v>36049</v>
      </c>
      <c r="B3905">
        <v>1364.949951171875</v>
      </c>
    </row>
    <row r="3906" spans="1:2" x14ac:dyDescent="0.25">
      <c r="A3906" s="31">
        <v>36050</v>
      </c>
      <c r="B3906">
        <v>1364.949951171875</v>
      </c>
    </row>
    <row r="3907" spans="1:2" x14ac:dyDescent="0.25">
      <c r="A3907" s="31">
        <v>36051</v>
      </c>
      <c r="B3907">
        <v>1364.949951171875</v>
      </c>
    </row>
    <row r="3908" spans="1:2" x14ac:dyDescent="0.25">
      <c r="A3908" s="31">
        <v>36052</v>
      </c>
      <c r="B3908">
        <v>1393.170043945312</v>
      </c>
    </row>
    <row r="3909" spans="1:2" x14ac:dyDescent="0.25">
      <c r="A3909" s="31">
        <v>36053</v>
      </c>
      <c r="B3909">
        <v>1403.93994140625</v>
      </c>
    </row>
    <row r="3910" spans="1:2" x14ac:dyDescent="0.25">
      <c r="A3910" s="31">
        <v>36054</v>
      </c>
      <c r="B3910">
        <v>1414.589965820312</v>
      </c>
    </row>
    <row r="3911" spans="1:2" x14ac:dyDescent="0.25">
      <c r="A3911" s="31">
        <v>36055</v>
      </c>
      <c r="B3911">
        <v>1378.680053710938</v>
      </c>
    </row>
    <row r="3912" spans="1:2" x14ac:dyDescent="0.25">
      <c r="A3912" s="31">
        <v>36056</v>
      </c>
      <c r="B3912">
        <v>1380.339965820312</v>
      </c>
    </row>
    <row r="3913" spans="1:2" x14ac:dyDescent="0.25">
      <c r="A3913" s="31">
        <v>36057</v>
      </c>
      <c r="B3913">
        <v>1380.339965820312</v>
      </c>
    </row>
    <row r="3914" spans="1:2" x14ac:dyDescent="0.25">
      <c r="A3914" s="31">
        <v>36058</v>
      </c>
      <c r="B3914">
        <v>1380.339965820312</v>
      </c>
    </row>
    <row r="3915" spans="1:2" x14ac:dyDescent="0.25">
      <c r="A3915" s="31">
        <v>36059</v>
      </c>
      <c r="B3915">
        <v>1385.510009765625</v>
      </c>
    </row>
    <row r="3916" spans="1:2" x14ac:dyDescent="0.25">
      <c r="A3916" s="31">
        <v>36060</v>
      </c>
      <c r="B3916">
        <v>1393.280029296875</v>
      </c>
    </row>
    <row r="3917" spans="1:2" x14ac:dyDescent="0.25">
      <c r="A3917" s="31">
        <v>36061</v>
      </c>
      <c r="B3917">
        <v>1442.660034179688</v>
      </c>
    </row>
    <row r="3918" spans="1:2" x14ac:dyDescent="0.25">
      <c r="A3918" s="31">
        <v>36062</v>
      </c>
      <c r="B3918">
        <v>1411.0400390625</v>
      </c>
    </row>
    <row r="3919" spans="1:2" x14ac:dyDescent="0.25">
      <c r="A3919" s="31">
        <v>36063</v>
      </c>
      <c r="B3919">
        <v>1413.7900390625</v>
      </c>
    </row>
    <row r="3920" spans="1:2" x14ac:dyDescent="0.25">
      <c r="A3920" s="31">
        <v>36064</v>
      </c>
      <c r="B3920">
        <v>1413.7900390625</v>
      </c>
    </row>
    <row r="3921" spans="1:2" x14ac:dyDescent="0.25">
      <c r="A3921" s="31">
        <v>36065</v>
      </c>
      <c r="B3921">
        <v>1413.7900390625</v>
      </c>
    </row>
    <row r="3922" spans="1:2" x14ac:dyDescent="0.25">
      <c r="A3922" s="31">
        <v>36066</v>
      </c>
      <c r="B3922">
        <v>1419.569946289062</v>
      </c>
    </row>
    <row r="3923" spans="1:2" x14ac:dyDescent="0.25">
      <c r="A3923" s="31">
        <v>36067</v>
      </c>
      <c r="B3923">
        <v>1420.0400390625</v>
      </c>
    </row>
    <row r="3924" spans="1:2" x14ac:dyDescent="0.25">
      <c r="A3924" s="31">
        <v>36068</v>
      </c>
      <c r="B3924">
        <v>1376.7900390625</v>
      </c>
    </row>
    <row r="3925" spans="1:2" x14ac:dyDescent="0.25">
      <c r="A3925" s="31">
        <v>36069</v>
      </c>
      <c r="B3925">
        <v>1335.359985351562</v>
      </c>
    </row>
    <row r="3926" spans="1:2" x14ac:dyDescent="0.25">
      <c r="A3926" s="31">
        <v>36070</v>
      </c>
      <c r="B3926">
        <v>1357.380004882812</v>
      </c>
    </row>
    <row r="3927" spans="1:2" x14ac:dyDescent="0.25">
      <c r="A3927" s="31">
        <v>36071</v>
      </c>
      <c r="B3927">
        <v>1357.380004882812</v>
      </c>
    </row>
    <row r="3928" spans="1:2" x14ac:dyDescent="0.25">
      <c r="A3928" s="31">
        <v>36072</v>
      </c>
      <c r="B3928">
        <v>1357.380004882812</v>
      </c>
    </row>
    <row r="3929" spans="1:2" x14ac:dyDescent="0.25">
      <c r="A3929" s="31">
        <v>36073</v>
      </c>
      <c r="B3929">
        <v>1338.369995117188</v>
      </c>
    </row>
    <row r="3930" spans="1:2" x14ac:dyDescent="0.25">
      <c r="A3930" s="31">
        <v>36074</v>
      </c>
      <c r="B3930">
        <v>1333.069946289062</v>
      </c>
    </row>
    <row r="3931" spans="1:2" x14ac:dyDescent="0.25">
      <c r="A3931" s="31">
        <v>36075</v>
      </c>
      <c r="B3931">
        <v>1314.630004882812</v>
      </c>
    </row>
    <row r="3932" spans="1:2" x14ac:dyDescent="0.25">
      <c r="A3932" s="31">
        <v>36076</v>
      </c>
      <c r="B3932">
        <v>1299.43994140625</v>
      </c>
    </row>
    <row r="3933" spans="1:2" x14ac:dyDescent="0.25">
      <c r="A3933" s="31">
        <v>36077</v>
      </c>
      <c r="B3933">
        <v>1333.22998046875</v>
      </c>
    </row>
    <row r="3934" spans="1:2" x14ac:dyDescent="0.25">
      <c r="A3934" s="31">
        <v>36078</v>
      </c>
      <c r="B3934">
        <v>1333.22998046875</v>
      </c>
    </row>
    <row r="3935" spans="1:2" x14ac:dyDescent="0.25">
      <c r="A3935" s="31">
        <v>36079</v>
      </c>
      <c r="B3935">
        <v>1333.22998046875</v>
      </c>
    </row>
    <row r="3936" spans="1:2" x14ac:dyDescent="0.25">
      <c r="A3936" s="31">
        <v>36080</v>
      </c>
      <c r="B3936">
        <v>1351.27001953125</v>
      </c>
    </row>
    <row r="3937" spans="1:2" x14ac:dyDescent="0.25">
      <c r="A3937" s="31">
        <v>36081</v>
      </c>
      <c r="B3937">
        <v>1347.410034179688</v>
      </c>
    </row>
    <row r="3938" spans="1:2" x14ac:dyDescent="0.25">
      <c r="A3938" s="31">
        <v>36082</v>
      </c>
      <c r="B3938">
        <v>1361.969970703125</v>
      </c>
    </row>
    <row r="3939" spans="1:2" x14ac:dyDescent="0.25">
      <c r="A3939" s="31">
        <v>36083</v>
      </c>
      <c r="B3939">
        <v>1418.81005859375</v>
      </c>
    </row>
    <row r="3940" spans="1:2" x14ac:dyDescent="0.25">
      <c r="A3940" s="31">
        <v>36084</v>
      </c>
      <c r="B3940">
        <v>1430.920043945312</v>
      </c>
    </row>
    <row r="3941" spans="1:2" x14ac:dyDescent="0.25">
      <c r="A3941" s="31">
        <v>36085</v>
      </c>
      <c r="B3941">
        <v>1430.920043945312</v>
      </c>
    </row>
    <row r="3942" spans="1:2" x14ac:dyDescent="0.25">
      <c r="A3942" s="31">
        <v>36086</v>
      </c>
      <c r="B3942">
        <v>1430.920043945312</v>
      </c>
    </row>
    <row r="3943" spans="1:2" x14ac:dyDescent="0.25">
      <c r="A3943" s="31">
        <v>36087</v>
      </c>
      <c r="B3943">
        <v>1439</v>
      </c>
    </row>
    <row r="3944" spans="1:2" x14ac:dyDescent="0.25">
      <c r="A3944" s="31">
        <v>36088</v>
      </c>
      <c r="B3944">
        <v>1441.089965820312</v>
      </c>
    </row>
    <row r="3945" spans="1:2" x14ac:dyDescent="0.25">
      <c r="A3945" s="31">
        <v>36089</v>
      </c>
      <c r="B3945">
        <v>1449.300048828125</v>
      </c>
    </row>
    <row r="3946" spans="1:2" x14ac:dyDescent="0.25">
      <c r="A3946" s="31">
        <v>36090</v>
      </c>
      <c r="B3946">
        <v>1460.930053710938</v>
      </c>
    </row>
    <row r="3947" spans="1:2" x14ac:dyDescent="0.25">
      <c r="A3947" s="31">
        <v>36091</v>
      </c>
      <c r="B3947">
        <v>1450.369995117188</v>
      </c>
    </row>
    <row r="3948" spans="1:2" x14ac:dyDescent="0.25">
      <c r="A3948" s="31">
        <v>36092</v>
      </c>
      <c r="B3948">
        <v>1450.369995117188</v>
      </c>
    </row>
    <row r="3949" spans="1:2" x14ac:dyDescent="0.25">
      <c r="A3949" s="31">
        <v>36093</v>
      </c>
      <c r="B3949">
        <v>1450.369995117188</v>
      </c>
    </row>
    <row r="3950" spans="1:2" x14ac:dyDescent="0.25">
      <c r="A3950" s="31">
        <v>36094</v>
      </c>
      <c r="B3950">
        <v>1452.599975585938</v>
      </c>
    </row>
    <row r="3951" spans="1:2" x14ac:dyDescent="0.25">
      <c r="A3951" s="31">
        <v>36095</v>
      </c>
      <c r="B3951">
        <v>1443.150024414062</v>
      </c>
    </row>
    <row r="3952" spans="1:2" x14ac:dyDescent="0.25">
      <c r="A3952" s="31">
        <v>36096</v>
      </c>
      <c r="B3952">
        <v>1447.150024414062</v>
      </c>
    </row>
    <row r="3953" spans="1:2" x14ac:dyDescent="0.25">
      <c r="A3953" s="31">
        <v>36097</v>
      </c>
      <c r="B3953">
        <v>1471.510009765625</v>
      </c>
    </row>
    <row r="3954" spans="1:2" x14ac:dyDescent="0.25">
      <c r="A3954" s="31">
        <v>36098</v>
      </c>
      <c r="B3954">
        <v>1488.780029296875</v>
      </c>
    </row>
    <row r="3955" spans="1:2" x14ac:dyDescent="0.25">
      <c r="A3955" s="31">
        <v>36099</v>
      </c>
      <c r="B3955">
        <v>1488.780029296875</v>
      </c>
    </row>
    <row r="3956" spans="1:2" x14ac:dyDescent="0.25">
      <c r="A3956" s="31">
        <v>36100</v>
      </c>
      <c r="B3956">
        <v>1488.780029296875</v>
      </c>
    </row>
    <row r="3957" spans="1:2" x14ac:dyDescent="0.25">
      <c r="A3957" s="31">
        <v>36101</v>
      </c>
      <c r="B3957">
        <v>1506.31005859375</v>
      </c>
    </row>
    <row r="3958" spans="1:2" x14ac:dyDescent="0.25">
      <c r="A3958" s="31">
        <v>36102</v>
      </c>
      <c r="B3958">
        <v>1505.319946289062</v>
      </c>
    </row>
    <row r="3959" spans="1:2" x14ac:dyDescent="0.25">
      <c r="A3959" s="31">
        <v>36103</v>
      </c>
      <c r="B3959">
        <v>1516.150024414062</v>
      </c>
    </row>
    <row r="3960" spans="1:2" x14ac:dyDescent="0.25">
      <c r="A3960" s="31">
        <v>36104</v>
      </c>
      <c r="B3960">
        <v>1536.849975585938</v>
      </c>
    </row>
    <row r="3961" spans="1:2" x14ac:dyDescent="0.25">
      <c r="A3961" s="31">
        <v>36105</v>
      </c>
      <c r="B3961">
        <v>1546.699951171875</v>
      </c>
    </row>
    <row r="3962" spans="1:2" x14ac:dyDescent="0.25">
      <c r="A3962" s="31">
        <v>36106</v>
      </c>
      <c r="B3962">
        <v>1546.699951171875</v>
      </c>
    </row>
    <row r="3963" spans="1:2" x14ac:dyDescent="0.25">
      <c r="A3963" s="31">
        <v>36107</v>
      </c>
      <c r="B3963">
        <v>1546.699951171875</v>
      </c>
    </row>
    <row r="3964" spans="1:2" x14ac:dyDescent="0.25">
      <c r="A3964" s="31">
        <v>36108</v>
      </c>
      <c r="B3964">
        <v>1532.2900390625</v>
      </c>
    </row>
    <row r="3965" spans="1:2" x14ac:dyDescent="0.25">
      <c r="A3965" s="31">
        <v>36109</v>
      </c>
      <c r="B3965">
        <v>1529.920043945312</v>
      </c>
    </row>
    <row r="3966" spans="1:2" x14ac:dyDescent="0.25">
      <c r="A3966" s="31">
        <v>36110</v>
      </c>
      <c r="B3966">
        <v>1520.0400390625</v>
      </c>
    </row>
    <row r="3967" spans="1:2" x14ac:dyDescent="0.25">
      <c r="A3967" s="31">
        <v>36111</v>
      </c>
      <c r="B3967">
        <v>1515.75</v>
      </c>
    </row>
    <row r="3968" spans="1:2" x14ac:dyDescent="0.25">
      <c r="A3968" s="31">
        <v>36112</v>
      </c>
      <c r="B3968">
        <v>1526.7099609375</v>
      </c>
    </row>
    <row r="3969" spans="1:2" x14ac:dyDescent="0.25">
      <c r="A3969" s="31">
        <v>36113</v>
      </c>
      <c r="B3969">
        <v>1526.7099609375</v>
      </c>
    </row>
    <row r="3970" spans="1:2" x14ac:dyDescent="0.25">
      <c r="A3970" s="31">
        <v>36114</v>
      </c>
      <c r="B3970">
        <v>1526.7099609375</v>
      </c>
    </row>
    <row r="3971" spans="1:2" x14ac:dyDescent="0.25">
      <c r="A3971" s="31">
        <v>36115</v>
      </c>
      <c r="B3971">
        <v>1540.510009765625</v>
      </c>
    </row>
    <row r="3972" spans="1:2" x14ac:dyDescent="0.25">
      <c r="A3972" s="31">
        <v>36116</v>
      </c>
      <c r="B3972">
        <v>1545.2099609375</v>
      </c>
    </row>
    <row r="3973" spans="1:2" x14ac:dyDescent="0.25">
      <c r="A3973" s="31">
        <v>36117</v>
      </c>
      <c r="B3973">
        <v>1552.400024414062</v>
      </c>
    </row>
    <row r="3974" spans="1:2" x14ac:dyDescent="0.25">
      <c r="A3974" s="31">
        <v>36118</v>
      </c>
      <c r="B3974">
        <v>1563.52001953125</v>
      </c>
    </row>
    <row r="3975" spans="1:2" x14ac:dyDescent="0.25">
      <c r="A3975" s="31">
        <v>36119</v>
      </c>
      <c r="B3975">
        <v>1578.369995117188</v>
      </c>
    </row>
    <row r="3976" spans="1:2" x14ac:dyDescent="0.25">
      <c r="A3976" s="31">
        <v>36120</v>
      </c>
      <c r="B3976">
        <v>1578.369995117188</v>
      </c>
    </row>
    <row r="3977" spans="1:2" x14ac:dyDescent="0.25">
      <c r="A3977" s="31">
        <v>36121</v>
      </c>
      <c r="B3977">
        <v>1578.369995117188</v>
      </c>
    </row>
    <row r="3978" spans="1:2" x14ac:dyDescent="0.25">
      <c r="A3978" s="31">
        <v>36122</v>
      </c>
      <c r="B3978">
        <v>1611.839965820312</v>
      </c>
    </row>
    <row r="3979" spans="1:2" x14ac:dyDescent="0.25">
      <c r="A3979" s="31">
        <v>36123</v>
      </c>
      <c r="B3979">
        <v>1604.869995117188</v>
      </c>
    </row>
    <row r="3980" spans="1:2" x14ac:dyDescent="0.25">
      <c r="A3980" s="31">
        <v>36124</v>
      </c>
      <c r="B3980">
        <v>1610.280029296875</v>
      </c>
    </row>
    <row r="3981" spans="1:2" x14ac:dyDescent="0.25">
      <c r="A3981" s="31">
        <v>36125</v>
      </c>
      <c r="B3981">
        <v>1610.280029296875</v>
      </c>
    </row>
    <row r="3982" spans="1:2" x14ac:dyDescent="0.25">
      <c r="A3982" s="31">
        <v>36126</v>
      </c>
      <c r="B3982">
        <v>1617.949951171875</v>
      </c>
    </row>
    <row r="3983" spans="1:2" x14ac:dyDescent="0.25">
      <c r="A3983" s="31">
        <v>36127</v>
      </c>
      <c r="B3983">
        <v>1617.949951171875</v>
      </c>
    </row>
    <row r="3984" spans="1:2" x14ac:dyDescent="0.25">
      <c r="A3984" s="31">
        <v>36128</v>
      </c>
      <c r="B3984">
        <v>1617.949951171875</v>
      </c>
    </row>
    <row r="3985" spans="1:2" x14ac:dyDescent="0.25">
      <c r="A3985" s="31">
        <v>36129</v>
      </c>
      <c r="B3985">
        <v>1579.02001953125</v>
      </c>
    </row>
    <row r="3986" spans="1:2" x14ac:dyDescent="0.25">
      <c r="A3986" s="31">
        <v>36130</v>
      </c>
      <c r="B3986">
        <v>1594.869995117188</v>
      </c>
    </row>
    <row r="3987" spans="1:2" x14ac:dyDescent="0.25">
      <c r="A3987" s="31">
        <v>36131</v>
      </c>
      <c r="B3987">
        <v>1589.77001953125</v>
      </c>
    </row>
    <row r="3988" spans="1:2" x14ac:dyDescent="0.25">
      <c r="A3988" s="31">
        <v>36132</v>
      </c>
      <c r="B3988">
        <v>1561.160034179688</v>
      </c>
    </row>
    <row r="3989" spans="1:2" x14ac:dyDescent="0.25">
      <c r="A3989" s="31">
        <v>36133</v>
      </c>
      <c r="B3989">
        <v>1597.27001953125</v>
      </c>
    </row>
    <row r="3990" spans="1:2" x14ac:dyDescent="0.25">
      <c r="A3990" s="31">
        <v>36134</v>
      </c>
      <c r="B3990">
        <v>1597.27001953125</v>
      </c>
    </row>
    <row r="3991" spans="1:2" x14ac:dyDescent="0.25">
      <c r="A3991" s="31">
        <v>36135</v>
      </c>
      <c r="B3991">
        <v>1597.27001953125</v>
      </c>
    </row>
    <row r="3992" spans="1:2" x14ac:dyDescent="0.25">
      <c r="A3992" s="31">
        <v>36136</v>
      </c>
      <c r="B3992">
        <v>1612.180053710938</v>
      </c>
    </row>
    <row r="3993" spans="1:2" x14ac:dyDescent="0.25">
      <c r="A3993" s="31">
        <v>36137</v>
      </c>
      <c r="B3993">
        <v>1603.68994140625</v>
      </c>
    </row>
    <row r="3994" spans="1:2" x14ac:dyDescent="0.25">
      <c r="A3994" s="31">
        <v>36138</v>
      </c>
      <c r="B3994">
        <v>1606.680053710938</v>
      </c>
    </row>
    <row r="3995" spans="1:2" x14ac:dyDescent="0.25">
      <c r="A3995" s="31">
        <v>36139</v>
      </c>
      <c r="B3995">
        <v>1581.650024414062</v>
      </c>
    </row>
    <row r="3996" spans="1:2" x14ac:dyDescent="0.25">
      <c r="A3996" s="31">
        <v>36140</v>
      </c>
      <c r="B3996">
        <v>1583.920043945312</v>
      </c>
    </row>
    <row r="3997" spans="1:2" x14ac:dyDescent="0.25">
      <c r="A3997" s="31">
        <v>36141</v>
      </c>
      <c r="B3997">
        <v>1583.920043945312</v>
      </c>
    </row>
    <row r="3998" spans="1:2" x14ac:dyDescent="0.25">
      <c r="A3998" s="31">
        <v>36142</v>
      </c>
      <c r="B3998">
        <v>1583.920043945312</v>
      </c>
    </row>
    <row r="3999" spans="1:2" x14ac:dyDescent="0.25">
      <c r="A3999" s="31">
        <v>36143</v>
      </c>
      <c r="B3999">
        <v>1549.630004882812</v>
      </c>
    </row>
    <row r="4000" spans="1:2" x14ac:dyDescent="0.25">
      <c r="A4000" s="31">
        <v>36144</v>
      </c>
      <c r="B4000">
        <v>1579.02001953125</v>
      </c>
    </row>
    <row r="4001" spans="1:2" x14ac:dyDescent="0.25">
      <c r="A4001" s="31">
        <v>36145</v>
      </c>
      <c r="B4001">
        <v>1577.869995117188</v>
      </c>
    </row>
    <row r="4002" spans="1:2" x14ac:dyDescent="0.25">
      <c r="A4002" s="31">
        <v>36146</v>
      </c>
      <c r="B4002">
        <v>1602.469970703125</v>
      </c>
    </row>
    <row r="4003" spans="1:2" x14ac:dyDescent="0.25">
      <c r="A4003" s="31">
        <v>36147</v>
      </c>
      <c r="B4003">
        <v>1613.410034179688</v>
      </c>
    </row>
    <row r="4004" spans="1:2" x14ac:dyDescent="0.25">
      <c r="A4004" s="31">
        <v>36148</v>
      </c>
      <c r="B4004">
        <v>1613.410034179688</v>
      </c>
    </row>
    <row r="4005" spans="1:2" x14ac:dyDescent="0.25">
      <c r="A4005" s="31">
        <v>36149</v>
      </c>
      <c r="B4005">
        <v>1613.410034179688</v>
      </c>
    </row>
    <row r="4006" spans="1:2" x14ac:dyDescent="0.25">
      <c r="A4006" s="31">
        <v>36150</v>
      </c>
      <c r="B4006">
        <v>1633.56005859375</v>
      </c>
    </row>
    <row r="4007" spans="1:2" x14ac:dyDescent="0.25">
      <c r="A4007" s="31">
        <v>36151</v>
      </c>
      <c r="B4007">
        <v>1634.579956054688</v>
      </c>
    </row>
    <row r="4008" spans="1:2" x14ac:dyDescent="0.25">
      <c r="A4008" s="31">
        <v>36152</v>
      </c>
      <c r="B4008">
        <v>1668.5</v>
      </c>
    </row>
    <row r="4009" spans="1:2" x14ac:dyDescent="0.25">
      <c r="A4009" s="31">
        <v>36153</v>
      </c>
      <c r="B4009">
        <v>1665.449951171875</v>
      </c>
    </row>
    <row r="4010" spans="1:2" x14ac:dyDescent="0.25">
      <c r="A4010" s="31">
        <v>36154</v>
      </c>
      <c r="B4010">
        <v>1665.449951171875</v>
      </c>
    </row>
    <row r="4011" spans="1:2" x14ac:dyDescent="0.25">
      <c r="A4011" s="31">
        <v>36155</v>
      </c>
      <c r="B4011">
        <v>1665.449951171875</v>
      </c>
    </row>
    <row r="4012" spans="1:2" x14ac:dyDescent="0.25">
      <c r="A4012" s="31">
        <v>36156</v>
      </c>
      <c r="B4012">
        <v>1665.449951171875</v>
      </c>
    </row>
    <row r="4013" spans="1:2" x14ac:dyDescent="0.25">
      <c r="A4013" s="31">
        <v>36157</v>
      </c>
      <c r="B4013">
        <v>1664.390014648438</v>
      </c>
    </row>
    <row r="4014" spans="1:2" x14ac:dyDescent="0.25">
      <c r="A4014" s="31">
        <v>36158</v>
      </c>
      <c r="B4014">
        <v>1687.030029296875</v>
      </c>
    </row>
    <row r="4015" spans="1:2" x14ac:dyDescent="0.25">
      <c r="A4015" s="31">
        <v>36159</v>
      </c>
      <c r="B4015">
        <v>1673.660034179688</v>
      </c>
    </row>
    <row r="4016" spans="1:2" x14ac:dyDescent="0.25">
      <c r="A4016" s="31">
        <v>36160</v>
      </c>
      <c r="B4016">
        <v>1670.010009765625</v>
      </c>
    </row>
    <row r="4017" spans="1:2" x14ac:dyDescent="0.25">
      <c r="A4017" s="31">
        <v>36161</v>
      </c>
      <c r="B4017">
        <v>1670.010009765625</v>
      </c>
    </row>
    <row r="4018" spans="1:2" x14ac:dyDescent="0.25">
      <c r="A4018" s="31">
        <v>36162</v>
      </c>
      <c r="B4018">
        <v>1670.010009765625</v>
      </c>
    </row>
    <row r="4019" spans="1:2" x14ac:dyDescent="0.25">
      <c r="A4019" s="31">
        <v>36163</v>
      </c>
      <c r="B4019">
        <v>1670.010009765625</v>
      </c>
    </row>
    <row r="4020" spans="1:2" x14ac:dyDescent="0.25">
      <c r="A4020" s="31">
        <v>36164</v>
      </c>
      <c r="B4020">
        <v>1668.52001953125</v>
      </c>
    </row>
    <row r="4021" spans="1:2" x14ac:dyDescent="0.25">
      <c r="A4021" s="31">
        <v>36165</v>
      </c>
      <c r="B4021">
        <v>1691.25</v>
      </c>
    </row>
    <row r="4022" spans="1:2" x14ac:dyDescent="0.25">
      <c r="A4022" s="31">
        <v>36166</v>
      </c>
      <c r="B4022">
        <v>1729.079956054688</v>
      </c>
    </row>
    <row r="4023" spans="1:2" x14ac:dyDescent="0.25">
      <c r="A4023" s="31">
        <v>36167</v>
      </c>
      <c r="B4023">
        <v>1725.640014648438</v>
      </c>
    </row>
    <row r="4024" spans="1:2" x14ac:dyDescent="0.25">
      <c r="A4024" s="31">
        <v>36168</v>
      </c>
      <c r="B4024">
        <v>1732.930053710938</v>
      </c>
    </row>
    <row r="4025" spans="1:2" x14ac:dyDescent="0.25">
      <c r="A4025" s="31">
        <v>36169</v>
      </c>
      <c r="B4025">
        <v>1732.930053710938</v>
      </c>
    </row>
    <row r="4026" spans="1:2" x14ac:dyDescent="0.25">
      <c r="A4026" s="31">
        <v>36170</v>
      </c>
      <c r="B4026">
        <v>1732.930053710938</v>
      </c>
    </row>
    <row r="4027" spans="1:2" x14ac:dyDescent="0.25">
      <c r="A4027" s="31">
        <v>36171</v>
      </c>
      <c r="B4027">
        <v>1717.68994140625</v>
      </c>
    </row>
    <row r="4028" spans="1:2" x14ac:dyDescent="0.25">
      <c r="A4028" s="31">
        <v>36172</v>
      </c>
      <c r="B4028">
        <v>1684.569946289062</v>
      </c>
    </row>
    <row r="4029" spans="1:2" x14ac:dyDescent="0.25">
      <c r="A4029" s="31">
        <v>36173</v>
      </c>
      <c r="B4029">
        <v>1677.72998046875</v>
      </c>
    </row>
    <row r="4030" spans="1:2" x14ac:dyDescent="0.25">
      <c r="A4030" s="31">
        <v>36174</v>
      </c>
      <c r="B4030">
        <v>1647.569946289062</v>
      </c>
    </row>
    <row r="4031" spans="1:2" x14ac:dyDescent="0.25">
      <c r="A4031" s="31">
        <v>36175</v>
      </c>
      <c r="B4031">
        <v>1689.819946289062</v>
      </c>
    </row>
    <row r="4032" spans="1:2" x14ac:dyDescent="0.25">
      <c r="A4032" s="31">
        <v>36176</v>
      </c>
      <c r="B4032">
        <v>1689.819946289062</v>
      </c>
    </row>
    <row r="4033" spans="1:2" x14ac:dyDescent="0.25">
      <c r="A4033" s="31">
        <v>36177</v>
      </c>
      <c r="B4033">
        <v>1689.819946289062</v>
      </c>
    </row>
    <row r="4034" spans="1:2" x14ac:dyDescent="0.25">
      <c r="A4034" s="31">
        <v>36178</v>
      </c>
      <c r="B4034">
        <v>1689.819946289062</v>
      </c>
    </row>
    <row r="4035" spans="1:2" x14ac:dyDescent="0.25">
      <c r="A4035" s="31">
        <v>36179</v>
      </c>
      <c r="B4035">
        <v>1701.7099609375</v>
      </c>
    </row>
    <row r="4036" spans="1:2" x14ac:dyDescent="0.25">
      <c r="A4036" s="31">
        <v>36180</v>
      </c>
      <c r="B4036">
        <v>1708.089965820312</v>
      </c>
    </row>
    <row r="4037" spans="1:2" x14ac:dyDescent="0.25">
      <c r="A4037" s="31">
        <v>36181</v>
      </c>
      <c r="B4037">
        <v>1678.930053710938</v>
      </c>
    </row>
    <row r="4038" spans="1:2" x14ac:dyDescent="0.25">
      <c r="A4038" s="31">
        <v>36182</v>
      </c>
      <c r="B4038">
        <v>1665.390014648438</v>
      </c>
    </row>
    <row r="4039" spans="1:2" x14ac:dyDescent="0.25">
      <c r="A4039" s="31">
        <v>36183</v>
      </c>
      <c r="B4039">
        <v>1665.390014648438</v>
      </c>
    </row>
    <row r="4040" spans="1:2" x14ac:dyDescent="0.25">
      <c r="A4040" s="31">
        <v>36184</v>
      </c>
      <c r="B4040">
        <v>1665.390014648438</v>
      </c>
    </row>
    <row r="4041" spans="1:2" x14ac:dyDescent="0.25">
      <c r="A4041" s="31">
        <v>36185</v>
      </c>
      <c r="B4041">
        <v>1677.339965820312</v>
      </c>
    </row>
    <row r="4042" spans="1:2" x14ac:dyDescent="0.25">
      <c r="A4042" s="31">
        <v>36186</v>
      </c>
      <c r="B4042">
        <v>1702.260009765625</v>
      </c>
    </row>
    <row r="4043" spans="1:2" x14ac:dyDescent="0.25">
      <c r="A4043" s="31">
        <v>36187</v>
      </c>
      <c r="B4043">
        <v>1690.079956054688</v>
      </c>
    </row>
    <row r="4044" spans="1:2" x14ac:dyDescent="0.25">
      <c r="A4044" s="31">
        <v>36188</v>
      </c>
      <c r="B4044">
        <v>1720.43994140625</v>
      </c>
    </row>
    <row r="4045" spans="1:2" x14ac:dyDescent="0.25">
      <c r="A4045" s="31">
        <v>36189</v>
      </c>
      <c r="B4045">
        <v>1739.839965820312</v>
      </c>
    </row>
    <row r="4046" spans="1:2" x14ac:dyDescent="0.25">
      <c r="A4046" s="31">
        <v>36190</v>
      </c>
      <c r="B4046">
        <v>1739.839965820312</v>
      </c>
    </row>
    <row r="4047" spans="1:2" x14ac:dyDescent="0.25">
      <c r="A4047" s="31">
        <v>36191</v>
      </c>
      <c r="B4047">
        <v>1739.839965820312</v>
      </c>
    </row>
    <row r="4048" spans="1:2" x14ac:dyDescent="0.25">
      <c r="A4048" s="31">
        <v>36192</v>
      </c>
      <c r="B4048">
        <v>1730.81005859375</v>
      </c>
    </row>
    <row r="4049" spans="1:2" x14ac:dyDescent="0.25">
      <c r="A4049" s="31">
        <v>36193</v>
      </c>
      <c r="B4049">
        <v>1715.910034179688</v>
      </c>
    </row>
    <row r="4050" spans="1:2" x14ac:dyDescent="0.25">
      <c r="A4050" s="31">
        <v>36194</v>
      </c>
      <c r="B4050">
        <v>1729.839965820312</v>
      </c>
    </row>
    <row r="4051" spans="1:2" x14ac:dyDescent="0.25">
      <c r="A4051" s="31">
        <v>36195</v>
      </c>
      <c r="B4051">
        <v>1697.910034179688</v>
      </c>
    </row>
    <row r="4052" spans="1:2" x14ac:dyDescent="0.25">
      <c r="A4052" s="31">
        <v>36196</v>
      </c>
      <c r="B4052">
        <v>1685.579956054688</v>
      </c>
    </row>
    <row r="4053" spans="1:2" x14ac:dyDescent="0.25">
      <c r="A4053" s="31">
        <v>36197</v>
      </c>
      <c r="B4053">
        <v>1685.579956054688</v>
      </c>
    </row>
    <row r="4054" spans="1:2" x14ac:dyDescent="0.25">
      <c r="A4054" s="31">
        <v>36198</v>
      </c>
      <c r="B4054">
        <v>1685.579956054688</v>
      </c>
    </row>
    <row r="4055" spans="1:2" x14ac:dyDescent="0.25">
      <c r="A4055" s="31">
        <v>36199</v>
      </c>
      <c r="B4055">
        <v>1691.800048828125</v>
      </c>
    </row>
    <row r="4056" spans="1:2" x14ac:dyDescent="0.25">
      <c r="A4056" s="31">
        <v>36200</v>
      </c>
      <c r="B4056">
        <v>1654.239990234375</v>
      </c>
    </row>
    <row r="4057" spans="1:2" x14ac:dyDescent="0.25">
      <c r="A4057" s="31">
        <v>36201</v>
      </c>
      <c r="B4057">
        <v>1664.640014648438</v>
      </c>
    </row>
    <row r="4058" spans="1:2" x14ac:dyDescent="0.25">
      <c r="A4058" s="31">
        <v>36202</v>
      </c>
      <c r="B4058">
        <v>1706.25</v>
      </c>
    </row>
    <row r="4059" spans="1:2" x14ac:dyDescent="0.25">
      <c r="A4059" s="31">
        <v>36203</v>
      </c>
      <c r="B4059">
        <v>1673.77001953125</v>
      </c>
    </row>
    <row r="4060" spans="1:2" x14ac:dyDescent="0.25">
      <c r="A4060" s="31">
        <v>36204</v>
      </c>
      <c r="B4060">
        <v>1673.77001953125</v>
      </c>
    </row>
    <row r="4061" spans="1:2" x14ac:dyDescent="0.25">
      <c r="A4061" s="31">
        <v>36205</v>
      </c>
      <c r="B4061">
        <v>1673.77001953125</v>
      </c>
    </row>
    <row r="4062" spans="1:2" x14ac:dyDescent="0.25">
      <c r="A4062" s="31">
        <v>36206</v>
      </c>
      <c r="B4062">
        <v>1673.77001953125</v>
      </c>
    </row>
    <row r="4063" spans="1:2" x14ac:dyDescent="0.25">
      <c r="A4063" s="31">
        <v>36207</v>
      </c>
      <c r="B4063">
        <v>1689.75</v>
      </c>
    </row>
    <row r="4064" spans="1:2" x14ac:dyDescent="0.25">
      <c r="A4064" s="31">
        <v>36208</v>
      </c>
      <c r="B4064">
        <v>1665.680053710938</v>
      </c>
    </row>
    <row r="4065" spans="1:2" x14ac:dyDescent="0.25">
      <c r="A4065" s="31">
        <v>36209</v>
      </c>
      <c r="B4065">
        <v>1683.839965820312</v>
      </c>
    </row>
    <row r="4066" spans="1:2" x14ac:dyDescent="0.25">
      <c r="A4066" s="31">
        <v>36210</v>
      </c>
      <c r="B4066">
        <v>1686.47998046875</v>
      </c>
    </row>
    <row r="4067" spans="1:2" x14ac:dyDescent="0.25">
      <c r="A4067" s="31">
        <v>36211</v>
      </c>
      <c r="B4067">
        <v>1686.47998046875</v>
      </c>
    </row>
    <row r="4068" spans="1:2" x14ac:dyDescent="0.25">
      <c r="A4068" s="31">
        <v>36212</v>
      </c>
      <c r="B4068">
        <v>1686.47998046875</v>
      </c>
    </row>
    <row r="4069" spans="1:2" x14ac:dyDescent="0.25">
      <c r="A4069" s="31">
        <v>36213</v>
      </c>
      <c r="B4069">
        <v>1731.319946289062</v>
      </c>
    </row>
    <row r="4070" spans="1:2" x14ac:dyDescent="0.25">
      <c r="A4070" s="31">
        <v>36214</v>
      </c>
      <c r="B4070">
        <v>1730.050048828125</v>
      </c>
    </row>
    <row r="4071" spans="1:2" x14ac:dyDescent="0.25">
      <c r="A4071" s="31">
        <v>36215</v>
      </c>
      <c r="B4071">
        <v>1706.030029296875</v>
      </c>
    </row>
    <row r="4072" spans="1:2" x14ac:dyDescent="0.25">
      <c r="A4072" s="31">
        <v>36216</v>
      </c>
      <c r="B4072">
        <v>1694.829956054688</v>
      </c>
    </row>
    <row r="4073" spans="1:2" x14ac:dyDescent="0.25">
      <c r="A4073" s="31">
        <v>36217</v>
      </c>
      <c r="B4073">
        <v>1685.77001953125</v>
      </c>
    </row>
    <row r="4074" spans="1:2" x14ac:dyDescent="0.25">
      <c r="A4074" s="31">
        <v>36218</v>
      </c>
      <c r="B4074">
        <v>1685.77001953125</v>
      </c>
    </row>
    <row r="4075" spans="1:2" x14ac:dyDescent="0.25">
      <c r="A4075" s="31">
        <v>36219</v>
      </c>
      <c r="B4075">
        <v>1685.77001953125</v>
      </c>
    </row>
    <row r="4076" spans="1:2" x14ac:dyDescent="0.25">
      <c r="A4076" s="31">
        <v>36220</v>
      </c>
      <c r="B4076">
        <v>1682.859985351562</v>
      </c>
    </row>
    <row r="4077" spans="1:2" x14ac:dyDescent="0.25">
      <c r="A4077" s="31">
        <v>36221</v>
      </c>
      <c r="B4077">
        <v>1668.369995117188</v>
      </c>
    </row>
    <row r="4078" spans="1:2" x14ac:dyDescent="0.25">
      <c r="A4078" s="31">
        <v>36222</v>
      </c>
      <c r="B4078">
        <v>1671.739990234375</v>
      </c>
    </row>
    <row r="4079" spans="1:2" x14ac:dyDescent="0.25">
      <c r="A4079" s="31">
        <v>36223</v>
      </c>
      <c r="B4079">
        <v>1697.760009765625</v>
      </c>
    </row>
    <row r="4080" spans="1:2" x14ac:dyDescent="0.25">
      <c r="A4080" s="31">
        <v>36224</v>
      </c>
      <c r="B4080">
        <v>1737.050048828125</v>
      </c>
    </row>
    <row r="4081" spans="1:2" x14ac:dyDescent="0.25">
      <c r="A4081" s="31">
        <v>36225</v>
      </c>
      <c r="B4081">
        <v>1737.050048828125</v>
      </c>
    </row>
    <row r="4082" spans="1:2" x14ac:dyDescent="0.25">
      <c r="A4082" s="31">
        <v>36226</v>
      </c>
      <c r="B4082">
        <v>1737.050048828125</v>
      </c>
    </row>
    <row r="4083" spans="1:2" x14ac:dyDescent="0.25">
      <c r="A4083" s="31">
        <v>36227</v>
      </c>
      <c r="B4083">
        <v>1747.0400390625</v>
      </c>
    </row>
    <row r="4084" spans="1:2" x14ac:dyDescent="0.25">
      <c r="A4084" s="31">
        <v>36228</v>
      </c>
      <c r="B4084">
        <v>1743.109985351562</v>
      </c>
    </row>
    <row r="4085" spans="1:2" x14ac:dyDescent="0.25">
      <c r="A4085" s="31">
        <v>36229</v>
      </c>
      <c r="B4085">
        <v>1752.75</v>
      </c>
    </row>
    <row r="4086" spans="1:2" x14ac:dyDescent="0.25">
      <c r="A4086" s="31">
        <v>36230</v>
      </c>
      <c r="B4086">
        <v>1767.930053710938</v>
      </c>
    </row>
    <row r="4087" spans="1:2" x14ac:dyDescent="0.25">
      <c r="A4087" s="31">
        <v>36231</v>
      </c>
      <c r="B4087">
        <v>1763.739990234375</v>
      </c>
    </row>
    <row r="4088" spans="1:2" x14ac:dyDescent="0.25">
      <c r="A4088" s="31">
        <v>36232</v>
      </c>
      <c r="B4088">
        <v>1763.739990234375</v>
      </c>
    </row>
    <row r="4089" spans="1:2" x14ac:dyDescent="0.25">
      <c r="A4089" s="31">
        <v>36233</v>
      </c>
      <c r="B4089">
        <v>1763.739990234375</v>
      </c>
    </row>
    <row r="4090" spans="1:2" x14ac:dyDescent="0.25">
      <c r="A4090" s="31">
        <v>36234</v>
      </c>
      <c r="B4090">
        <v>1781.02001953125</v>
      </c>
    </row>
    <row r="4091" spans="1:2" x14ac:dyDescent="0.25">
      <c r="A4091" s="31">
        <v>36235</v>
      </c>
      <c r="B4091">
        <v>1779.839965820312</v>
      </c>
    </row>
    <row r="4092" spans="1:2" x14ac:dyDescent="0.25">
      <c r="A4092" s="31">
        <v>36236</v>
      </c>
      <c r="B4092">
        <v>1768.27001953125</v>
      </c>
    </row>
    <row r="4093" spans="1:2" x14ac:dyDescent="0.25">
      <c r="A4093" s="31">
        <v>36237</v>
      </c>
      <c r="B4093">
        <v>1793.849975585938</v>
      </c>
    </row>
    <row r="4094" spans="1:2" x14ac:dyDescent="0.25">
      <c r="A4094" s="31">
        <v>36238</v>
      </c>
      <c r="B4094">
        <v>1770.339965820312</v>
      </c>
    </row>
    <row r="4095" spans="1:2" x14ac:dyDescent="0.25">
      <c r="A4095" s="31">
        <v>36239</v>
      </c>
      <c r="B4095">
        <v>1770.339965820312</v>
      </c>
    </row>
    <row r="4096" spans="1:2" x14ac:dyDescent="0.25">
      <c r="A4096" s="31">
        <v>36240</v>
      </c>
      <c r="B4096">
        <v>1770.339965820312</v>
      </c>
    </row>
    <row r="4097" spans="1:2" x14ac:dyDescent="0.25">
      <c r="A4097" s="31">
        <v>36241</v>
      </c>
      <c r="B4097">
        <v>1767.260009765625</v>
      </c>
    </row>
    <row r="4098" spans="1:2" x14ac:dyDescent="0.25">
      <c r="A4098" s="31">
        <v>36242</v>
      </c>
      <c r="B4098">
        <v>1719.760009765625</v>
      </c>
    </row>
    <row r="4099" spans="1:2" x14ac:dyDescent="0.25">
      <c r="A4099" s="31">
        <v>36243</v>
      </c>
      <c r="B4099">
        <v>1728.569946289062</v>
      </c>
    </row>
    <row r="4100" spans="1:2" x14ac:dyDescent="0.25">
      <c r="A4100" s="31">
        <v>36244</v>
      </c>
      <c r="B4100">
        <v>1757.75</v>
      </c>
    </row>
    <row r="4101" spans="1:2" x14ac:dyDescent="0.25">
      <c r="A4101" s="31">
        <v>36245</v>
      </c>
      <c r="B4101">
        <v>1747.949951171875</v>
      </c>
    </row>
    <row r="4102" spans="1:2" x14ac:dyDescent="0.25">
      <c r="A4102" s="31">
        <v>36246</v>
      </c>
      <c r="B4102">
        <v>1747.949951171875</v>
      </c>
    </row>
    <row r="4103" spans="1:2" x14ac:dyDescent="0.25">
      <c r="A4103" s="31">
        <v>36247</v>
      </c>
      <c r="B4103">
        <v>1747.949951171875</v>
      </c>
    </row>
    <row r="4104" spans="1:2" x14ac:dyDescent="0.25">
      <c r="A4104" s="31">
        <v>36248</v>
      </c>
      <c r="B4104">
        <v>1785.5</v>
      </c>
    </row>
    <row r="4105" spans="1:2" x14ac:dyDescent="0.25">
      <c r="A4105" s="31">
        <v>36249</v>
      </c>
      <c r="B4105">
        <v>1772.7900390625</v>
      </c>
    </row>
    <row r="4106" spans="1:2" x14ac:dyDescent="0.25">
      <c r="A4106" s="31">
        <v>36250</v>
      </c>
      <c r="B4106">
        <v>1753.2099609375</v>
      </c>
    </row>
    <row r="4107" spans="1:2" x14ac:dyDescent="0.25">
      <c r="A4107" s="31">
        <v>36251</v>
      </c>
      <c r="B4107">
        <v>1763.31005859375</v>
      </c>
    </row>
    <row r="4108" spans="1:2" x14ac:dyDescent="0.25">
      <c r="A4108" s="31">
        <v>36252</v>
      </c>
      <c r="B4108">
        <v>1763.31005859375</v>
      </c>
    </row>
    <row r="4109" spans="1:2" x14ac:dyDescent="0.25">
      <c r="A4109" s="31">
        <v>36253</v>
      </c>
      <c r="B4109">
        <v>1763.31005859375</v>
      </c>
    </row>
    <row r="4110" spans="1:2" x14ac:dyDescent="0.25">
      <c r="A4110" s="31">
        <v>36254</v>
      </c>
      <c r="B4110">
        <v>1763.31005859375</v>
      </c>
    </row>
    <row r="4111" spans="1:2" x14ac:dyDescent="0.25">
      <c r="A4111" s="31">
        <v>36255</v>
      </c>
      <c r="B4111">
        <v>1800.670043945312</v>
      </c>
    </row>
    <row r="4112" spans="1:2" x14ac:dyDescent="0.25">
      <c r="A4112" s="31">
        <v>36256</v>
      </c>
      <c r="B4112">
        <v>1796.339965820312</v>
      </c>
    </row>
    <row r="4113" spans="1:2" x14ac:dyDescent="0.25">
      <c r="A4113" s="31">
        <v>36257</v>
      </c>
      <c r="B4113">
        <v>1808.969970703125</v>
      </c>
    </row>
    <row r="4114" spans="1:2" x14ac:dyDescent="0.25">
      <c r="A4114" s="31">
        <v>36258</v>
      </c>
      <c r="B4114">
        <v>1832.339965820312</v>
      </c>
    </row>
    <row r="4115" spans="1:2" x14ac:dyDescent="0.25">
      <c r="A4115" s="31">
        <v>36259</v>
      </c>
      <c r="B4115">
        <v>1838.300048828125</v>
      </c>
    </row>
    <row r="4116" spans="1:2" x14ac:dyDescent="0.25">
      <c r="A4116" s="31">
        <v>36260</v>
      </c>
      <c r="B4116">
        <v>1838.300048828125</v>
      </c>
    </row>
    <row r="4117" spans="1:2" x14ac:dyDescent="0.25">
      <c r="A4117" s="31">
        <v>36261</v>
      </c>
      <c r="B4117">
        <v>1838.300048828125</v>
      </c>
    </row>
    <row r="4118" spans="1:2" x14ac:dyDescent="0.25">
      <c r="A4118" s="31">
        <v>36262</v>
      </c>
      <c r="B4118">
        <v>1852.349975585938</v>
      </c>
    </row>
    <row r="4119" spans="1:2" x14ac:dyDescent="0.25">
      <c r="A4119" s="31">
        <v>36263</v>
      </c>
      <c r="B4119">
        <v>1840.400024414062</v>
      </c>
    </row>
    <row r="4120" spans="1:2" x14ac:dyDescent="0.25">
      <c r="A4120" s="31">
        <v>36264</v>
      </c>
      <c r="B4120">
        <v>1811.2900390625</v>
      </c>
    </row>
    <row r="4121" spans="1:2" x14ac:dyDescent="0.25">
      <c r="A4121" s="31">
        <v>36265</v>
      </c>
      <c r="B4121">
        <v>1803.680053710938</v>
      </c>
    </row>
    <row r="4122" spans="1:2" x14ac:dyDescent="0.25">
      <c r="A4122" s="31">
        <v>36266</v>
      </c>
      <c r="B4122">
        <v>1798.420043945312</v>
      </c>
    </row>
    <row r="4123" spans="1:2" x14ac:dyDescent="0.25">
      <c r="A4123" s="31">
        <v>36267</v>
      </c>
      <c r="B4123">
        <v>1798.420043945312</v>
      </c>
    </row>
    <row r="4124" spans="1:2" x14ac:dyDescent="0.25">
      <c r="A4124" s="31">
        <v>36268</v>
      </c>
      <c r="B4124">
        <v>1798.420043945312</v>
      </c>
    </row>
    <row r="4125" spans="1:2" x14ac:dyDescent="0.25">
      <c r="A4125" s="31">
        <v>36269</v>
      </c>
      <c r="B4125">
        <v>1758.18994140625</v>
      </c>
    </row>
    <row r="4126" spans="1:2" x14ac:dyDescent="0.25">
      <c r="A4126" s="31">
        <v>36270</v>
      </c>
      <c r="B4126">
        <v>1780.93994140625</v>
      </c>
    </row>
    <row r="4127" spans="1:2" x14ac:dyDescent="0.25">
      <c r="A4127" s="31">
        <v>36271</v>
      </c>
      <c r="B4127">
        <v>1821.880004882812</v>
      </c>
    </row>
    <row r="4128" spans="1:2" x14ac:dyDescent="0.25">
      <c r="A4128" s="31">
        <v>36272</v>
      </c>
      <c r="B4128">
        <v>1852.859985351562</v>
      </c>
    </row>
    <row r="4129" spans="1:2" x14ac:dyDescent="0.25">
      <c r="A4129" s="31">
        <v>36273</v>
      </c>
      <c r="B4129">
        <v>1850.180053710938</v>
      </c>
    </row>
    <row r="4130" spans="1:2" x14ac:dyDescent="0.25">
      <c r="A4130" s="31">
        <v>36274</v>
      </c>
      <c r="B4130">
        <v>1850.180053710938</v>
      </c>
    </row>
    <row r="4131" spans="1:2" x14ac:dyDescent="0.25">
      <c r="A4131" s="31">
        <v>36275</v>
      </c>
      <c r="B4131">
        <v>1850.180053710938</v>
      </c>
    </row>
    <row r="4132" spans="1:2" x14ac:dyDescent="0.25">
      <c r="A4132" s="31">
        <v>36276</v>
      </c>
      <c r="B4132">
        <v>1854.530029296875</v>
      </c>
    </row>
    <row r="4133" spans="1:2" x14ac:dyDescent="0.25">
      <c r="A4133" s="31">
        <v>36277</v>
      </c>
      <c r="B4133">
        <v>1858.2900390625</v>
      </c>
    </row>
    <row r="4134" spans="1:2" x14ac:dyDescent="0.25">
      <c r="A4134" s="31">
        <v>36278</v>
      </c>
      <c r="B4134">
        <v>1842.219970703125</v>
      </c>
    </row>
    <row r="4135" spans="1:2" x14ac:dyDescent="0.25">
      <c r="A4135" s="31">
        <v>36279</v>
      </c>
      <c r="B4135">
        <v>1831.530029296875</v>
      </c>
    </row>
    <row r="4136" spans="1:2" x14ac:dyDescent="0.25">
      <c r="A4136" s="31">
        <v>36280</v>
      </c>
      <c r="B4136">
        <v>1821.109985351562</v>
      </c>
    </row>
    <row r="4137" spans="1:2" x14ac:dyDescent="0.25">
      <c r="A4137" s="31">
        <v>36281</v>
      </c>
      <c r="B4137">
        <v>1821.109985351562</v>
      </c>
    </row>
    <row r="4138" spans="1:2" x14ac:dyDescent="0.25">
      <c r="A4138" s="31">
        <v>36282</v>
      </c>
      <c r="B4138">
        <v>1821.109985351562</v>
      </c>
    </row>
    <row r="4139" spans="1:2" x14ac:dyDescent="0.25">
      <c r="A4139" s="31">
        <v>36283</v>
      </c>
      <c r="B4139">
        <v>1847.630004882812</v>
      </c>
    </row>
    <row r="4140" spans="1:2" x14ac:dyDescent="0.25">
      <c r="A4140" s="31">
        <v>36284</v>
      </c>
      <c r="B4140">
        <v>1816.7900390625</v>
      </c>
    </row>
    <row r="4141" spans="1:2" x14ac:dyDescent="0.25">
      <c r="A4141" s="31">
        <v>36285</v>
      </c>
      <c r="B4141">
        <v>1838.079956054688</v>
      </c>
    </row>
    <row r="4142" spans="1:2" x14ac:dyDescent="0.25">
      <c r="A4142" s="31">
        <v>36286</v>
      </c>
      <c r="B4142">
        <v>1817.390014648438</v>
      </c>
    </row>
    <row r="4143" spans="1:2" x14ac:dyDescent="0.25">
      <c r="A4143" s="31">
        <v>36287</v>
      </c>
      <c r="B4143">
        <v>1835.06005859375</v>
      </c>
    </row>
    <row r="4144" spans="1:2" x14ac:dyDescent="0.25">
      <c r="A4144" s="31">
        <v>36288</v>
      </c>
      <c r="B4144">
        <v>1835.06005859375</v>
      </c>
    </row>
    <row r="4145" spans="1:2" x14ac:dyDescent="0.25">
      <c r="A4145" s="31">
        <v>36289</v>
      </c>
      <c r="B4145">
        <v>1835.06005859375</v>
      </c>
    </row>
    <row r="4146" spans="1:2" x14ac:dyDescent="0.25">
      <c r="A4146" s="31">
        <v>36290</v>
      </c>
      <c r="B4146">
        <v>1829.160034179688</v>
      </c>
    </row>
    <row r="4147" spans="1:2" x14ac:dyDescent="0.25">
      <c r="A4147" s="31">
        <v>36291</v>
      </c>
      <c r="B4147">
        <v>1850.160034179688</v>
      </c>
    </row>
    <row r="4148" spans="1:2" x14ac:dyDescent="0.25">
      <c r="A4148" s="31">
        <v>36292</v>
      </c>
      <c r="B4148">
        <v>1861.969970703125</v>
      </c>
    </row>
    <row r="4149" spans="1:2" x14ac:dyDescent="0.25">
      <c r="A4149" s="31">
        <v>36293</v>
      </c>
      <c r="B4149">
        <v>1866.869995117188</v>
      </c>
    </row>
    <row r="4150" spans="1:2" x14ac:dyDescent="0.25">
      <c r="A4150" s="31">
        <v>36294</v>
      </c>
      <c r="B4150">
        <v>1826.31005859375</v>
      </c>
    </row>
    <row r="4151" spans="1:2" x14ac:dyDescent="0.25">
      <c r="A4151" s="31">
        <v>36295</v>
      </c>
      <c r="B4151">
        <v>1826.31005859375</v>
      </c>
    </row>
    <row r="4152" spans="1:2" x14ac:dyDescent="0.25">
      <c r="A4152" s="31">
        <v>36296</v>
      </c>
      <c r="B4152">
        <v>1826.31005859375</v>
      </c>
    </row>
    <row r="4153" spans="1:2" x14ac:dyDescent="0.25">
      <c r="A4153" s="31">
        <v>36297</v>
      </c>
      <c r="B4153">
        <v>1828.670043945312</v>
      </c>
    </row>
    <row r="4154" spans="1:2" x14ac:dyDescent="0.25">
      <c r="A4154" s="31">
        <v>36298</v>
      </c>
      <c r="B4154">
        <v>1820.359985351562</v>
      </c>
    </row>
    <row r="4155" spans="1:2" x14ac:dyDescent="0.25">
      <c r="A4155" s="31">
        <v>36299</v>
      </c>
      <c r="B4155">
        <v>1835.329956054688</v>
      </c>
    </row>
    <row r="4156" spans="1:2" x14ac:dyDescent="0.25">
      <c r="A4156" s="31">
        <v>36300</v>
      </c>
      <c r="B4156">
        <v>1828.050048828125</v>
      </c>
    </row>
    <row r="4157" spans="1:2" x14ac:dyDescent="0.25">
      <c r="A4157" s="31">
        <v>36301</v>
      </c>
      <c r="B4157">
        <v>1816.410034179688</v>
      </c>
    </row>
    <row r="4158" spans="1:2" x14ac:dyDescent="0.25">
      <c r="A4158" s="31">
        <v>36302</v>
      </c>
      <c r="B4158">
        <v>1816.410034179688</v>
      </c>
    </row>
    <row r="4159" spans="1:2" x14ac:dyDescent="0.25">
      <c r="A4159" s="31">
        <v>36303</v>
      </c>
      <c r="B4159">
        <v>1816.410034179688</v>
      </c>
    </row>
    <row r="4160" spans="1:2" x14ac:dyDescent="0.25">
      <c r="A4160" s="31">
        <v>36304</v>
      </c>
      <c r="B4160">
        <v>1784.140014648438</v>
      </c>
    </row>
    <row r="4161" spans="1:2" x14ac:dyDescent="0.25">
      <c r="A4161" s="31">
        <v>36305</v>
      </c>
      <c r="B4161">
        <v>1753.7900390625</v>
      </c>
    </row>
    <row r="4162" spans="1:2" x14ac:dyDescent="0.25">
      <c r="A4162" s="31">
        <v>36306</v>
      </c>
      <c r="B4162">
        <v>1781.839965820312</v>
      </c>
    </row>
    <row r="4163" spans="1:2" x14ac:dyDescent="0.25">
      <c r="A4163" s="31">
        <v>36307</v>
      </c>
      <c r="B4163">
        <v>1750.18994140625</v>
      </c>
    </row>
    <row r="4164" spans="1:2" x14ac:dyDescent="0.25">
      <c r="A4164" s="31">
        <v>36308</v>
      </c>
      <c r="B4164">
        <v>1778.099975585938</v>
      </c>
    </row>
    <row r="4165" spans="1:2" x14ac:dyDescent="0.25">
      <c r="A4165" s="31">
        <v>36309</v>
      </c>
      <c r="B4165">
        <v>1778.099975585938</v>
      </c>
    </row>
    <row r="4166" spans="1:2" x14ac:dyDescent="0.25">
      <c r="A4166" s="31">
        <v>36310</v>
      </c>
      <c r="B4166">
        <v>1778.099975585938</v>
      </c>
    </row>
    <row r="4167" spans="1:2" x14ac:dyDescent="0.25">
      <c r="A4167" s="31">
        <v>36311</v>
      </c>
      <c r="B4167">
        <v>1778.099975585938</v>
      </c>
    </row>
    <row r="4168" spans="1:2" x14ac:dyDescent="0.25">
      <c r="A4168" s="31">
        <v>36312</v>
      </c>
      <c r="B4168">
        <v>1767.800048828125</v>
      </c>
    </row>
    <row r="4169" spans="1:2" x14ac:dyDescent="0.25">
      <c r="A4169" s="31">
        <v>36313</v>
      </c>
      <c r="B4169">
        <v>1768.920043945312</v>
      </c>
    </row>
    <row r="4170" spans="1:2" x14ac:dyDescent="0.25">
      <c r="A4170" s="31">
        <v>36314</v>
      </c>
      <c r="B4170">
        <v>1775.400024414062</v>
      </c>
    </row>
    <row r="4171" spans="1:2" x14ac:dyDescent="0.25">
      <c r="A4171" s="31">
        <v>36315</v>
      </c>
      <c r="B4171">
        <v>1813.969970703125</v>
      </c>
    </row>
    <row r="4172" spans="1:2" x14ac:dyDescent="0.25">
      <c r="A4172" s="31">
        <v>36316</v>
      </c>
      <c r="B4172">
        <v>1813.969970703125</v>
      </c>
    </row>
    <row r="4173" spans="1:2" x14ac:dyDescent="0.25">
      <c r="A4173" s="31">
        <v>36317</v>
      </c>
      <c r="B4173">
        <v>1813.969970703125</v>
      </c>
    </row>
    <row r="4174" spans="1:2" x14ac:dyDescent="0.25">
      <c r="A4174" s="31">
        <v>36318</v>
      </c>
      <c r="B4174">
        <v>1823.2900390625</v>
      </c>
    </row>
    <row r="4175" spans="1:2" x14ac:dyDescent="0.25">
      <c r="A4175" s="31">
        <v>36319</v>
      </c>
      <c r="B4175">
        <v>1799.869995117188</v>
      </c>
    </row>
    <row r="4176" spans="1:2" x14ac:dyDescent="0.25">
      <c r="A4176" s="31">
        <v>36320</v>
      </c>
      <c r="B4176">
        <v>1801.7900390625</v>
      </c>
    </row>
    <row r="4177" spans="1:2" x14ac:dyDescent="0.25">
      <c r="A4177" s="31">
        <v>36321</v>
      </c>
      <c r="B4177">
        <v>1780.18994140625</v>
      </c>
    </row>
    <row r="4178" spans="1:2" x14ac:dyDescent="0.25">
      <c r="A4178" s="31">
        <v>36322</v>
      </c>
      <c r="B4178">
        <v>1768.0400390625</v>
      </c>
    </row>
    <row r="4179" spans="1:2" x14ac:dyDescent="0.25">
      <c r="A4179" s="31">
        <v>36323</v>
      </c>
      <c r="B4179">
        <v>1768.0400390625</v>
      </c>
    </row>
    <row r="4180" spans="1:2" x14ac:dyDescent="0.25">
      <c r="A4180" s="31">
        <v>36324</v>
      </c>
      <c r="B4180">
        <v>1768.0400390625</v>
      </c>
    </row>
    <row r="4181" spans="1:2" x14ac:dyDescent="0.25">
      <c r="A4181" s="31">
        <v>36325</v>
      </c>
      <c r="B4181">
        <v>1768.56005859375</v>
      </c>
    </row>
    <row r="4182" spans="1:2" x14ac:dyDescent="0.25">
      <c r="A4182" s="31">
        <v>36326</v>
      </c>
      <c r="B4182">
        <v>1778.359985351562</v>
      </c>
    </row>
    <row r="4183" spans="1:2" x14ac:dyDescent="0.25">
      <c r="A4183" s="31">
        <v>36327</v>
      </c>
      <c r="B4183">
        <v>1818.400024414062</v>
      </c>
    </row>
    <row r="4184" spans="1:2" x14ac:dyDescent="0.25">
      <c r="A4184" s="31">
        <v>36328</v>
      </c>
      <c r="B4184">
        <v>1831.449951171875</v>
      </c>
    </row>
    <row r="4185" spans="1:2" x14ac:dyDescent="0.25">
      <c r="A4185" s="31">
        <v>36329</v>
      </c>
      <c r="B4185">
        <v>1835.47998046875</v>
      </c>
    </row>
    <row r="4186" spans="1:2" x14ac:dyDescent="0.25">
      <c r="A4186" s="31">
        <v>36330</v>
      </c>
      <c r="B4186">
        <v>1835.47998046875</v>
      </c>
    </row>
    <row r="4187" spans="1:2" x14ac:dyDescent="0.25">
      <c r="A4187" s="31">
        <v>36331</v>
      </c>
      <c r="B4187">
        <v>1835.47998046875</v>
      </c>
    </row>
    <row r="4188" spans="1:2" x14ac:dyDescent="0.25">
      <c r="A4188" s="31">
        <v>36332</v>
      </c>
      <c r="B4188">
        <v>1843.930053710938</v>
      </c>
    </row>
    <row r="4189" spans="1:2" x14ac:dyDescent="0.25">
      <c r="A4189" s="31">
        <v>36333</v>
      </c>
      <c r="B4189">
        <v>1826</v>
      </c>
    </row>
    <row r="4190" spans="1:2" x14ac:dyDescent="0.25">
      <c r="A4190" s="31">
        <v>36334</v>
      </c>
      <c r="B4190">
        <v>1822.170043945312</v>
      </c>
    </row>
    <row r="4191" spans="1:2" x14ac:dyDescent="0.25">
      <c r="A4191" s="31">
        <v>36335</v>
      </c>
      <c r="B4191">
        <v>1798.550048828125</v>
      </c>
    </row>
    <row r="4192" spans="1:2" x14ac:dyDescent="0.25">
      <c r="A4192" s="31">
        <v>36336</v>
      </c>
      <c r="B4192">
        <v>1797.910034179688</v>
      </c>
    </row>
    <row r="4193" spans="1:2" x14ac:dyDescent="0.25">
      <c r="A4193" s="31">
        <v>36337</v>
      </c>
      <c r="B4193">
        <v>1797.910034179688</v>
      </c>
    </row>
    <row r="4194" spans="1:2" x14ac:dyDescent="0.25">
      <c r="A4194" s="31">
        <v>36338</v>
      </c>
      <c r="B4194">
        <v>1797.910034179688</v>
      </c>
    </row>
    <row r="4195" spans="1:2" x14ac:dyDescent="0.25">
      <c r="A4195" s="31">
        <v>36339</v>
      </c>
      <c r="B4195">
        <v>1820.089965820312</v>
      </c>
    </row>
    <row r="4196" spans="1:2" x14ac:dyDescent="0.25">
      <c r="A4196" s="31">
        <v>36340</v>
      </c>
      <c r="B4196">
        <v>1847.589965820312</v>
      </c>
    </row>
    <row r="4197" spans="1:2" x14ac:dyDescent="0.25">
      <c r="A4197" s="31">
        <v>36341</v>
      </c>
      <c r="B4197">
        <v>1876.780029296875</v>
      </c>
    </row>
    <row r="4198" spans="1:2" x14ac:dyDescent="0.25">
      <c r="A4198" s="31">
        <v>36342</v>
      </c>
      <c r="B4198">
        <v>1888.150024414062</v>
      </c>
    </row>
    <row r="4199" spans="1:2" x14ac:dyDescent="0.25">
      <c r="A4199" s="31">
        <v>36343</v>
      </c>
      <c r="B4199">
        <v>1902.180053710938</v>
      </c>
    </row>
    <row r="4200" spans="1:2" x14ac:dyDescent="0.25">
      <c r="A4200" s="31">
        <v>36344</v>
      </c>
      <c r="B4200">
        <v>1902.180053710938</v>
      </c>
    </row>
    <row r="4201" spans="1:2" x14ac:dyDescent="0.25">
      <c r="A4201" s="31">
        <v>36345</v>
      </c>
      <c r="B4201">
        <v>1902.180053710938</v>
      </c>
    </row>
    <row r="4202" spans="1:2" x14ac:dyDescent="0.25">
      <c r="A4202" s="31">
        <v>36346</v>
      </c>
      <c r="B4202">
        <v>1902.180053710938</v>
      </c>
    </row>
    <row r="4203" spans="1:2" x14ac:dyDescent="0.25">
      <c r="A4203" s="31">
        <v>36347</v>
      </c>
      <c r="B4203">
        <v>1898.150024414062</v>
      </c>
    </row>
    <row r="4204" spans="1:2" x14ac:dyDescent="0.25">
      <c r="A4204" s="31">
        <v>36348</v>
      </c>
      <c r="B4204">
        <v>1909.130004882812</v>
      </c>
    </row>
    <row r="4205" spans="1:2" x14ac:dyDescent="0.25">
      <c r="A4205" s="31">
        <v>36349</v>
      </c>
      <c r="B4205">
        <v>1907.280029296875</v>
      </c>
    </row>
    <row r="4206" spans="1:2" x14ac:dyDescent="0.25">
      <c r="A4206" s="31">
        <v>36350</v>
      </c>
      <c r="B4206">
        <v>1919.400024414062</v>
      </c>
    </row>
    <row r="4207" spans="1:2" x14ac:dyDescent="0.25">
      <c r="A4207" s="31">
        <v>36351</v>
      </c>
      <c r="B4207">
        <v>1919.400024414062</v>
      </c>
    </row>
    <row r="4208" spans="1:2" x14ac:dyDescent="0.25">
      <c r="A4208" s="31">
        <v>36352</v>
      </c>
      <c r="B4208">
        <v>1919.400024414062</v>
      </c>
    </row>
    <row r="4209" spans="1:2" x14ac:dyDescent="0.25">
      <c r="A4209" s="31">
        <v>36353</v>
      </c>
      <c r="B4209">
        <v>1913.68994140625</v>
      </c>
    </row>
    <row r="4210" spans="1:2" x14ac:dyDescent="0.25">
      <c r="A4210" s="31">
        <v>36354</v>
      </c>
      <c r="B4210">
        <v>1906.18994140625</v>
      </c>
    </row>
    <row r="4211" spans="1:2" x14ac:dyDescent="0.25">
      <c r="A4211" s="31">
        <v>36355</v>
      </c>
      <c r="B4211">
        <v>1912.5400390625</v>
      </c>
    </row>
    <row r="4212" spans="1:2" x14ac:dyDescent="0.25">
      <c r="A4212" s="31">
        <v>36356</v>
      </c>
      <c r="B4212">
        <v>1928.2099609375</v>
      </c>
    </row>
    <row r="4213" spans="1:2" x14ac:dyDescent="0.25">
      <c r="A4213" s="31">
        <v>36357</v>
      </c>
      <c r="B4213">
        <v>1940.760009765625</v>
      </c>
    </row>
    <row r="4214" spans="1:2" x14ac:dyDescent="0.25">
      <c r="A4214" s="31">
        <v>36358</v>
      </c>
      <c r="B4214">
        <v>1940.760009765625</v>
      </c>
    </row>
    <row r="4215" spans="1:2" x14ac:dyDescent="0.25">
      <c r="A4215" s="31">
        <v>36359</v>
      </c>
      <c r="B4215">
        <v>1940.760009765625</v>
      </c>
    </row>
    <row r="4216" spans="1:2" x14ac:dyDescent="0.25">
      <c r="A4216" s="31">
        <v>36360</v>
      </c>
      <c r="B4216">
        <v>1925.550048828125</v>
      </c>
    </row>
    <row r="4217" spans="1:2" x14ac:dyDescent="0.25">
      <c r="A4217" s="31">
        <v>36361</v>
      </c>
      <c r="B4217">
        <v>1883.760009765625</v>
      </c>
    </row>
    <row r="4218" spans="1:2" x14ac:dyDescent="0.25">
      <c r="A4218" s="31">
        <v>36362</v>
      </c>
      <c r="B4218">
        <v>1886.859985351562</v>
      </c>
    </row>
    <row r="4219" spans="1:2" x14ac:dyDescent="0.25">
      <c r="A4219" s="31">
        <v>36363</v>
      </c>
      <c r="B4219">
        <v>1861.829956054688</v>
      </c>
    </row>
    <row r="4220" spans="1:2" x14ac:dyDescent="0.25">
      <c r="A4220" s="31">
        <v>36364</v>
      </c>
      <c r="B4220">
        <v>1856.31005859375</v>
      </c>
    </row>
    <row r="4221" spans="1:2" x14ac:dyDescent="0.25">
      <c r="A4221" s="31">
        <v>36365</v>
      </c>
      <c r="B4221">
        <v>1856.31005859375</v>
      </c>
    </row>
    <row r="4222" spans="1:2" x14ac:dyDescent="0.25">
      <c r="A4222" s="31">
        <v>36366</v>
      </c>
      <c r="B4222">
        <v>1856.31005859375</v>
      </c>
    </row>
    <row r="4223" spans="1:2" x14ac:dyDescent="0.25">
      <c r="A4223" s="31">
        <v>36367</v>
      </c>
      <c r="B4223">
        <v>1843.75</v>
      </c>
    </row>
    <row r="4224" spans="1:2" x14ac:dyDescent="0.25">
      <c r="A4224" s="31">
        <v>36368</v>
      </c>
      <c r="B4224">
        <v>1864.380004882812</v>
      </c>
    </row>
    <row r="4225" spans="1:2" x14ac:dyDescent="0.25">
      <c r="A4225" s="31">
        <v>36369</v>
      </c>
      <c r="B4225">
        <v>1868.050048828125</v>
      </c>
    </row>
    <row r="4226" spans="1:2" x14ac:dyDescent="0.25">
      <c r="A4226" s="31">
        <v>36370</v>
      </c>
      <c r="B4226">
        <v>1835.02001953125</v>
      </c>
    </row>
    <row r="4227" spans="1:2" x14ac:dyDescent="0.25">
      <c r="A4227" s="31">
        <v>36371</v>
      </c>
      <c r="B4227">
        <v>1818.180053710938</v>
      </c>
    </row>
    <row r="4228" spans="1:2" x14ac:dyDescent="0.25">
      <c r="A4228" s="31">
        <v>36372</v>
      </c>
      <c r="B4228">
        <v>1818.180053710938</v>
      </c>
    </row>
    <row r="4229" spans="1:2" x14ac:dyDescent="0.25">
      <c r="A4229" s="31">
        <v>36373</v>
      </c>
      <c r="B4229">
        <v>1818.180053710938</v>
      </c>
    </row>
    <row r="4230" spans="1:2" x14ac:dyDescent="0.25">
      <c r="A4230" s="31">
        <v>36374</v>
      </c>
      <c r="B4230">
        <v>1817.27001953125</v>
      </c>
    </row>
    <row r="4231" spans="1:2" x14ac:dyDescent="0.25">
      <c r="A4231" s="31">
        <v>36375</v>
      </c>
      <c r="B4231">
        <v>1809.300048828125</v>
      </c>
    </row>
    <row r="4232" spans="1:2" x14ac:dyDescent="0.25">
      <c r="A4232" s="31">
        <v>36376</v>
      </c>
      <c r="B4232">
        <v>1786.510009765625</v>
      </c>
    </row>
    <row r="4233" spans="1:2" x14ac:dyDescent="0.25">
      <c r="A4233" s="31">
        <v>36377</v>
      </c>
      <c r="B4233">
        <v>1798.109985351562</v>
      </c>
    </row>
    <row r="4234" spans="1:2" x14ac:dyDescent="0.25">
      <c r="A4234" s="31">
        <v>36378</v>
      </c>
      <c r="B4234">
        <v>1780.06005859375</v>
      </c>
    </row>
    <row r="4235" spans="1:2" x14ac:dyDescent="0.25">
      <c r="A4235" s="31">
        <v>36379</v>
      </c>
      <c r="B4235">
        <v>1780.06005859375</v>
      </c>
    </row>
    <row r="4236" spans="1:2" x14ac:dyDescent="0.25">
      <c r="A4236" s="31">
        <v>36380</v>
      </c>
      <c r="B4236">
        <v>1780.06005859375</v>
      </c>
    </row>
    <row r="4237" spans="1:2" x14ac:dyDescent="0.25">
      <c r="A4237" s="31">
        <v>36381</v>
      </c>
      <c r="B4237">
        <v>1776.680053710938</v>
      </c>
    </row>
    <row r="4238" spans="1:2" x14ac:dyDescent="0.25">
      <c r="A4238" s="31">
        <v>36382</v>
      </c>
      <c r="B4238">
        <v>1754.329956054688</v>
      </c>
    </row>
    <row r="4239" spans="1:2" x14ac:dyDescent="0.25">
      <c r="A4239" s="31">
        <v>36383</v>
      </c>
      <c r="B4239">
        <v>1782.849975585938</v>
      </c>
    </row>
    <row r="4240" spans="1:2" x14ac:dyDescent="0.25">
      <c r="A4240" s="31">
        <v>36384</v>
      </c>
      <c r="B4240">
        <v>1777.75</v>
      </c>
    </row>
    <row r="4241" spans="1:2" x14ac:dyDescent="0.25">
      <c r="A4241" s="31">
        <v>36385</v>
      </c>
      <c r="B4241">
        <v>1818.25</v>
      </c>
    </row>
    <row r="4242" spans="1:2" x14ac:dyDescent="0.25">
      <c r="A4242" s="31">
        <v>36386</v>
      </c>
      <c r="B4242">
        <v>1818.25</v>
      </c>
    </row>
    <row r="4243" spans="1:2" x14ac:dyDescent="0.25">
      <c r="A4243" s="31">
        <v>36387</v>
      </c>
      <c r="B4243">
        <v>1818.25</v>
      </c>
    </row>
    <row r="4244" spans="1:2" x14ac:dyDescent="0.25">
      <c r="A4244" s="31">
        <v>36388</v>
      </c>
      <c r="B4244">
        <v>1822.530029296875</v>
      </c>
    </row>
    <row r="4245" spans="1:2" x14ac:dyDescent="0.25">
      <c r="A4245" s="31">
        <v>36389</v>
      </c>
      <c r="B4245">
        <v>1840.880004882812</v>
      </c>
    </row>
    <row r="4246" spans="1:2" x14ac:dyDescent="0.25">
      <c r="A4246" s="31">
        <v>36390</v>
      </c>
      <c r="B4246">
        <v>1825.56005859375</v>
      </c>
    </row>
    <row r="4247" spans="1:2" x14ac:dyDescent="0.25">
      <c r="A4247" s="31">
        <v>36391</v>
      </c>
      <c r="B4247">
        <v>1812.97998046875</v>
      </c>
    </row>
    <row r="4248" spans="1:2" x14ac:dyDescent="0.25">
      <c r="A4248" s="31">
        <v>36392</v>
      </c>
      <c r="B4248">
        <v>1830.819946289062</v>
      </c>
    </row>
    <row r="4249" spans="1:2" x14ac:dyDescent="0.25">
      <c r="A4249" s="31">
        <v>36393</v>
      </c>
      <c r="B4249">
        <v>1830.819946289062</v>
      </c>
    </row>
    <row r="4250" spans="1:2" x14ac:dyDescent="0.25">
      <c r="A4250" s="31">
        <v>36394</v>
      </c>
      <c r="B4250">
        <v>1830.819946289062</v>
      </c>
    </row>
    <row r="4251" spans="1:2" x14ac:dyDescent="0.25">
      <c r="A4251" s="31">
        <v>36395</v>
      </c>
      <c r="B4251">
        <v>1863.180053710938</v>
      </c>
    </row>
    <row r="4252" spans="1:2" x14ac:dyDescent="0.25">
      <c r="A4252" s="31">
        <v>36396</v>
      </c>
      <c r="B4252">
        <v>1867.680053710938</v>
      </c>
    </row>
    <row r="4253" spans="1:2" x14ac:dyDescent="0.25">
      <c r="A4253" s="31">
        <v>36397</v>
      </c>
      <c r="B4253">
        <v>1892.869995117188</v>
      </c>
    </row>
    <row r="4254" spans="1:2" x14ac:dyDescent="0.25">
      <c r="A4254" s="31">
        <v>36398</v>
      </c>
      <c r="B4254">
        <v>1865.7900390625</v>
      </c>
    </row>
    <row r="4255" spans="1:2" x14ac:dyDescent="0.25">
      <c r="A4255" s="31">
        <v>36399</v>
      </c>
      <c r="B4255">
        <v>1847.119995117188</v>
      </c>
    </row>
    <row r="4256" spans="1:2" x14ac:dyDescent="0.25">
      <c r="A4256" s="31">
        <v>36400</v>
      </c>
      <c r="B4256">
        <v>1847.119995117188</v>
      </c>
    </row>
    <row r="4257" spans="1:2" x14ac:dyDescent="0.25">
      <c r="A4257" s="31">
        <v>36401</v>
      </c>
      <c r="B4257">
        <v>1847.119995117188</v>
      </c>
    </row>
    <row r="4258" spans="1:2" x14ac:dyDescent="0.25">
      <c r="A4258" s="31">
        <v>36402</v>
      </c>
      <c r="B4258">
        <v>1814.109985351562</v>
      </c>
    </row>
    <row r="4259" spans="1:2" x14ac:dyDescent="0.25">
      <c r="A4259" s="31">
        <v>36403</v>
      </c>
      <c r="B4259">
        <v>1809.18994140625</v>
      </c>
    </row>
    <row r="4260" spans="1:2" x14ac:dyDescent="0.25">
      <c r="A4260" s="31">
        <v>36404</v>
      </c>
      <c r="B4260">
        <v>1824.199951171875</v>
      </c>
    </row>
    <row r="4261" spans="1:2" x14ac:dyDescent="0.25">
      <c r="A4261" s="31">
        <v>36405</v>
      </c>
      <c r="B4261">
        <v>1807.829956054688</v>
      </c>
    </row>
    <row r="4262" spans="1:2" x14ac:dyDescent="0.25">
      <c r="A4262" s="31">
        <v>36406</v>
      </c>
      <c r="B4262">
        <v>1860.150024414062</v>
      </c>
    </row>
    <row r="4263" spans="1:2" x14ac:dyDescent="0.25">
      <c r="A4263" s="31">
        <v>36407</v>
      </c>
      <c r="B4263">
        <v>1860.150024414062</v>
      </c>
    </row>
    <row r="4264" spans="1:2" x14ac:dyDescent="0.25">
      <c r="A4264" s="31">
        <v>36408</v>
      </c>
      <c r="B4264">
        <v>1860.150024414062</v>
      </c>
    </row>
    <row r="4265" spans="1:2" x14ac:dyDescent="0.25">
      <c r="A4265" s="31">
        <v>36409</v>
      </c>
      <c r="B4265">
        <v>1860.150024414062</v>
      </c>
    </row>
    <row r="4266" spans="1:2" x14ac:dyDescent="0.25">
      <c r="A4266" s="31">
        <v>36410</v>
      </c>
      <c r="B4266">
        <v>1851.010009765625</v>
      </c>
    </row>
    <row r="4267" spans="1:2" x14ac:dyDescent="0.25">
      <c r="A4267" s="31">
        <v>36411</v>
      </c>
      <c r="B4267">
        <v>1842.56005859375</v>
      </c>
    </row>
    <row r="4268" spans="1:2" x14ac:dyDescent="0.25">
      <c r="A4268" s="31">
        <v>36412</v>
      </c>
      <c r="B4268">
        <v>1847.369995117188</v>
      </c>
    </row>
    <row r="4269" spans="1:2" x14ac:dyDescent="0.25">
      <c r="A4269" s="31">
        <v>36413</v>
      </c>
      <c r="B4269">
        <v>1852.849975585938</v>
      </c>
    </row>
    <row r="4270" spans="1:2" x14ac:dyDescent="0.25">
      <c r="A4270" s="31">
        <v>36414</v>
      </c>
      <c r="B4270">
        <v>1852.849975585938</v>
      </c>
    </row>
    <row r="4271" spans="1:2" x14ac:dyDescent="0.25">
      <c r="A4271" s="31">
        <v>36415</v>
      </c>
      <c r="B4271">
        <v>1852.849975585938</v>
      </c>
    </row>
    <row r="4272" spans="1:2" x14ac:dyDescent="0.25">
      <c r="A4272" s="31">
        <v>36416</v>
      </c>
      <c r="B4272">
        <v>1842.9599609375</v>
      </c>
    </row>
    <row r="4273" spans="1:2" x14ac:dyDescent="0.25">
      <c r="A4273" s="31">
        <v>36417</v>
      </c>
      <c r="B4273">
        <v>1832.22998046875</v>
      </c>
    </row>
    <row r="4274" spans="1:2" x14ac:dyDescent="0.25">
      <c r="A4274" s="31">
        <v>36418</v>
      </c>
      <c r="B4274">
        <v>1807.170043945312</v>
      </c>
    </row>
    <row r="4275" spans="1:2" x14ac:dyDescent="0.25">
      <c r="A4275" s="31">
        <v>36419</v>
      </c>
      <c r="B4275">
        <v>1807.97998046875</v>
      </c>
    </row>
    <row r="4276" spans="1:2" x14ac:dyDescent="0.25">
      <c r="A4276" s="31">
        <v>36420</v>
      </c>
      <c r="B4276">
        <v>1831.22998046875</v>
      </c>
    </row>
    <row r="4277" spans="1:2" x14ac:dyDescent="0.25">
      <c r="A4277" s="31">
        <v>36421</v>
      </c>
      <c r="B4277">
        <v>1831.22998046875</v>
      </c>
    </row>
    <row r="4278" spans="1:2" x14ac:dyDescent="0.25">
      <c r="A4278" s="31">
        <v>36422</v>
      </c>
      <c r="B4278">
        <v>1831.22998046875</v>
      </c>
    </row>
    <row r="4279" spans="1:2" x14ac:dyDescent="0.25">
      <c r="A4279" s="31">
        <v>36423</v>
      </c>
      <c r="B4279">
        <v>1831.420043945312</v>
      </c>
    </row>
    <row r="4280" spans="1:2" x14ac:dyDescent="0.25">
      <c r="A4280" s="31">
        <v>36424</v>
      </c>
      <c r="B4280">
        <v>1793.089965820312</v>
      </c>
    </row>
    <row r="4281" spans="1:2" x14ac:dyDescent="0.25">
      <c r="A4281" s="31">
        <v>36425</v>
      </c>
      <c r="B4281">
        <v>1797.150024414062</v>
      </c>
    </row>
    <row r="4282" spans="1:2" x14ac:dyDescent="0.25">
      <c r="A4282" s="31">
        <v>36426</v>
      </c>
      <c r="B4282">
        <v>1755.880004882812</v>
      </c>
    </row>
    <row r="4283" spans="1:2" x14ac:dyDescent="0.25">
      <c r="A4283" s="31">
        <v>36427</v>
      </c>
      <c r="B4283">
        <v>1751.699951171875</v>
      </c>
    </row>
    <row r="4284" spans="1:2" x14ac:dyDescent="0.25">
      <c r="A4284" s="31">
        <v>36428</v>
      </c>
      <c r="B4284">
        <v>1751.699951171875</v>
      </c>
    </row>
    <row r="4285" spans="1:2" x14ac:dyDescent="0.25">
      <c r="A4285" s="31">
        <v>36429</v>
      </c>
      <c r="B4285">
        <v>1751.699951171875</v>
      </c>
    </row>
    <row r="4286" spans="1:2" x14ac:dyDescent="0.25">
      <c r="A4286" s="31">
        <v>36430</v>
      </c>
      <c r="B4286">
        <v>1759.859985351562</v>
      </c>
    </row>
    <row r="4287" spans="1:2" x14ac:dyDescent="0.25">
      <c r="A4287" s="31">
        <v>36431</v>
      </c>
      <c r="B4287">
        <v>1758.77001953125</v>
      </c>
    </row>
    <row r="4288" spans="1:2" x14ac:dyDescent="0.25">
      <c r="A4288" s="31">
        <v>36432</v>
      </c>
      <c r="B4288">
        <v>1739.920043945312</v>
      </c>
    </row>
    <row r="4289" spans="1:2" x14ac:dyDescent="0.25">
      <c r="A4289" s="31">
        <v>36433</v>
      </c>
      <c r="B4289">
        <v>1759.589965820312</v>
      </c>
    </row>
    <row r="4290" spans="1:2" x14ac:dyDescent="0.25">
      <c r="A4290" s="31">
        <v>36434</v>
      </c>
      <c r="B4290">
        <v>1759.77001953125</v>
      </c>
    </row>
    <row r="4291" spans="1:2" x14ac:dyDescent="0.25">
      <c r="A4291" s="31">
        <v>36435</v>
      </c>
      <c r="B4291">
        <v>1759.77001953125</v>
      </c>
    </row>
    <row r="4292" spans="1:2" x14ac:dyDescent="0.25">
      <c r="A4292" s="31">
        <v>36436</v>
      </c>
      <c r="B4292">
        <v>1759.77001953125</v>
      </c>
    </row>
    <row r="4293" spans="1:2" x14ac:dyDescent="0.25">
      <c r="A4293" s="31">
        <v>36437</v>
      </c>
      <c r="B4293">
        <v>1789.7099609375</v>
      </c>
    </row>
    <row r="4294" spans="1:2" x14ac:dyDescent="0.25">
      <c r="A4294" s="31">
        <v>36438</v>
      </c>
      <c r="B4294">
        <v>1785.319946289062</v>
      </c>
    </row>
    <row r="4295" spans="1:2" x14ac:dyDescent="0.25">
      <c r="A4295" s="31">
        <v>36439</v>
      </c>
      <c r="B4295">
        <v>1818.609985351562</v>
      </c>
    </row>
    <row r="4296" spans="1:2" x14ac:dyDescent="0.25">
      <c r="A4296" s="31">
        <v>36440</v>
      </c>
      <c r="B4296">
        <v>1808</v>
      </c>
    </row>
    <row r="4297" spans="1:2" x14ac:dyDescent="0.25">
      <c r="A4297" s="31">
        <v>36441</v>
      </c>
      <c r="B4297">
        <v>1833.219970703125</v>
      </c>
    </row>
    <row r="4298" spans="1:2" x14ac:dyDescent="0.25">
      <c r="A4298" s="31">
        <v>36442</v>
      </c>
      <c r="B4298">
        <v>1833.219970703125</v>
      </c>
    </row>
    <row r="4299" spans="1:2" x14ac:dyDescent="0.25">
      <c r="A4299" s="31">
        <v>36443</v>
      </c>
      <c r="B4299">
        <v>1833.219970703125</v>
      </c>
    </row>
    <row r="4300" spans="1:2" x14ac:dyDescent="0.25">
      <c r="A4300" s="31">
        <v>36444</v>
      </c>
      <c r="B4300">
        <v>1832.109985351562</v>
      </c>
    </row>
    <row r="4301" spans="1:2" x14ac:dyDescent="0.25">
      <c r="A4301" s="31">
        <v>36445</v>
      </c>
      <c r="B4301">
        <v>1801.68994140625</v>
      </c>
    </row>
    <row r="4302" spans="1:2" x14ac:dyDescent="0.25">
      <c r="A4302" s="31">
        <v>36446</v>
      </c>
      <c r="B4302">
        <v>1764.099975585938</v>
      </c>
    </row>
    <row r="4303" spans="1:2" x14ac:dyDescent="0.25">
      <c r="A4303" s="31">
        <v>36447</v>
      </c>
      <c r="B4303">
        <v>1761.180053710938</v>
      </c>
    </row>
    <row r="4304" spans="1:2" x14ac:dyDescent="0.25">
      <c r="A4304" s="31">
        <v>36448</v>
      </c>
      <c r="B4304">
        <v>1711.77001953125</v>
      </c>
    </row>
    <row r="4305" spans="1:2" x14ac:dyDescent="0.25">
      <c r="A4305" s="31">
        <v>36449</v>
      </c>
      <c r="B4305">
        <v>1711.77001953125</v>
      </c>
    </row>
    <row r="4306" spans="1:2" x14ac:dyDescent="0.25">
      <c r="A4306" s="31">
        <v>36450</v>
      </c>
      <c r="B4306">
        <v>1711.77001953125</v>
      </c>
    </row>
    <row r="4307" spans="1:2" x14ac:dyDescent="0.25">
      <c r="A4307" s="31">
        <v>36451</v>
      </c>
      <c r="B4307">
        <v>1721</v>
      </c>
    </row>
    <row r="4308" spans="1:2" x14ac:dyDescent="0.25">
      <c r="A4308" s="31">
        <v>36452</v>
      </c>
      <c r="B4308">
        <v>1730.869995117188</v>
      </c>
    </row>
    <row r="4309" spans="1:2" x14ac:dyDescent="0.25">
      <c r="A4309" s="31">
        <v>36453</v>
      </c>
      <c r="B4309">
        <v>1769.550048828125</v>
      </c>
    </row>
    <row r="4310" spans="1:2" x14ac:dyDescent="0.25">
      <c r="A4310" s="31">
        <v>36454</v>
      </c>
      <c r="B4310">
        <v>1761.579956054688</v>
      </c>
    </row>
    <row r="4311" spans="1:2" x14ac:dyDescent="0.25">
      <c r="A4311" s="31">
        <v>36455</v>
      </c>
      <c r="B4311">
        <v>1786.359985351562</v>
      </c>
    </row>
    <row r="4312" spans="1:2" x14ac:dyDescent="0.25">
      <c r="A4312" s="31">
        <v>36456</v>
      </c>
      <c r="B4312">
        <v>1786.359985351562</v>
      </c>
    </row>
    <row r="4313" spans="1:2" x14ac:dyDescent="0.25">
      <c r="A4313" s="31">
        <v>36457</v>
      </c>
      <c r="B4313">
        <v>1786.359985351562</v>
      </c>
    </row>
    <row r="4314" spans="1:2" x14ac:dyDescent="0.25">
      <c r="A4314" s="31">
        <v>36458</v>
      </c>
      <c r="B4314">
        <v>1775.349975585938</v>
      </c>
    </row>
    <row r="4315" spans="1:2" x14ac:dyDescent="0.25">
      <c r="A4315" s="31">
        <v>36459</v>
      </c>
      <c r="B4315">
        <v>1759.27001953125</v>
      </c>
    </row>
    <row r="4316" spans="1:2" x14ac:dyDescent="0.25">
      <c r="A4316" s="31">
        <v>36460</v>
      </c>
      <c r="B4316">
        <v>1779.719970703125</v>
      </c>
    </row>
    <row r="4317" spans="1:2" x14ac:dyDescent="0.25">
      <c r="A4317" s="31">
        <v>36461</v>
      </c>
      <c r="B4317">
        <v>1842.800048828125</v>
      </c>
    </row>
    <row r="4318" spans="1:2" x14ac:dyDescent="0.25">
      <c r="A4318" s="31">
        <v>36462</v>
      </c>
      <c r="B4318">
        <v>1870.93994140625</v>
      </c>
    </row>
    <row r="4319" spans="1:2" x14ac:dyDescent="0.25">
      <c r="A4319" s="31">
        <v>36463</v>
      </c>
      <c r="B4319">
        <v>1870.93994140625</v>
      </c>
    </row>
    <row r="4320" spans="1:2" x14ac:dyDescent="0.25">
      <c r="A4320" s="31">
        <v>36464</v>
      </c>
      <c r="B4320">
        <v>1870.93994140625</v>
      </c>
    </row>
    <row r="4321" spans="1:2" x14ac:dyDescent="0.25">
      <c r="A4321" s="31">
        <v>36465</v>
      </c>
      <c r="B4321">
        <v>1858.859985351562</v>
      </c>
    </row>
    <row r="4322" spans="1:2" x14ac:dyDescent="0.25">
      <c r="A4322" s="31">
        <v>36466</v>
      </c>
      <c r="B4322">
        <v>1850.130004882812</v>
      </c>
    </row>
    <row r="4323" spans="1:2" x14ac:dyDescent="0.25">
      <c r="A4323" s="31">
        <v>36467</v>
      </c>
      <c r="B4323">
        <v>1860.280029296875</v>
      </c>
    </row>
    <row r="4324" spans="1:2" x14ac:dyDescent="0.25">
      <c r="A4324" s="31">
        <v>36468</v>
      </c>
      <c r="B4324">
        <v>1870.880004882812</v>
      </c>
    </row>
    <row r="4325" spans="1:2" x14ac:dyDescent="0.25">
      <c r="A4325" s="31">
        <v>36469</v>
      </c>
      <c r="B4325">
        <v>1881.329956054688</v>
      </c>
    </row>
    <row r="4326" spans="1:2" x14ac:dyDescent="0.25">
      <c r="A4326" s="31">
        <v>36470</v>
      </c>
      <c r="B4326">
        <v>1881.329956054688</v>
      </c>
    </row>
    <row r="4327" spans="1:2" x14ac:dyDescent="0.25">
      <c r="A4327" s="31">
        <v>36471</v>
      </c>
      <c r="B4327">
        <v>1881.329956054688</v>
      </c>
    </row>
    <row r="4328" spans="1:2" x14ac:dyDescent="0.25">
      <c r="A4328" s="31">
        <v>36472</v>
      </c>
      <c r="B4328">
        <v>1890.81005859375</v>
      </c>
    </row>
    <row r="4329" spans="1:2" x14ac:dyDescent="0.25">
      <c r="A4329" s="31">
        <v>36473</v>
      </c>
      <c r="B4329">
        <v>1875.069946289062</v>
      </c>
    </row>
    <row r="4330" spans="1:2" x14ac:dyDescent="0.25">
      <c r="A4330" s="31">
        <v>36474</v>
      </c>
      <c r="B4330">
        <v>1886.510009765625</v>
      </c>
    </row>
    <row r="4331" spans="1:2" x14ac:dyDescent="0.25">
      <c r="A4331" s="31">
        <v>36475</v>
      </c>
      <c r="B4331">
        <v>1897.5</v>
      </c>
    </row>
    <row r="4332" spans="1:2" x14ac:dyDescent="0.25">
      <c r="A4332" s="31">
        <v>36476</v>
      </c>
      <c r="B4332">
        <v>1917.719970703125</v>
      </c>
    </row>
    <row r="4333" spans="1:2" x14ac:dyDescent="0.25">
      <c r="A4333" s="31">
        <v>36477</v>
      </c>
      <c r="B4333">
        <v>1917.719970703125</v>
      </c>
    </row>
    <row r="4334" spans="1:2" x14ac:dyDescent="0.25">
      <c r="A4334" s="31">
        <v>36478</v>
      </c>
      <c r="B4334">
        <v>1917.719970703125</v>
      </c>
    </row>
    <row r="4335" spans="1:2" x14ac:dyDescent="0.25">
      <c r="A4335" s="31">
        <v>36479</v>
      </c>
      <c r="B4335">
        <v>1915.469970703125</v>
      </c>
    </row>
    <row r="4336" spans="1:2" x14ac:dyDescent="0.25">
      <c r="A4336" s="31">
        <v>36480</v>
      </c>
      <c r="B4336">
        <v>1950.829956054688</v>
      </c>
    </row>
    <row r="4337" spans="1:2" x14ac:dyDescent="0.25">
      <c r="A4337" s="31">
        <v>36481</v>
      </c>
      <c r="B4337">
        <v>1938.219970703125</v>
      </c>
    </row>
    <row r="4338" spans="1:2" x14ac:dyDescent="0.25">
      <c r="A4338" s="31">
        <v>36482</v>
      </c>
      <c r="B4338">
        <v>1957.869995117188</v>
      </c>
    </row>
    <row r="4339" spans="1:2" x14ac:dyDescent="0.25">
      <c r="A4339" s="31">
        <v>36483</v>
      </c>
      <c r="B4339">
        <v>1953.839965820312</v>
      </c>
    </row>
    <row r="4340" spans="1:2" x14ac:dyDescent="0.25">
      <c r="A4340" s="31">
        <v>36484</v>
      </c>
      <c r="B4340">
        <v>1953.839965820312</v>
      </c>
    </row>
    <row r="4341" spans="1:2" x14ac:dyDescent="0.25">
      <c r="A4341" s="31">
        <v>36485</v>
      </c>
      <c r="B4341">
        <v>1953.839965820312</v>
      </c>
    </row>
    <row r="4342" spans="1:2" x14ac:dyDescent="0.25">
      <c r="A4342" s="31">
        <v>36486</v>
      </c>
      <c r="B4342">
        <v>1952.410034179688</v>
      </c>
    </row>
    <row r="4343" spans="1:2" x14ac:dyDescent="0.25">
      <c r="A4343" s="31">
        <v>36487</v>
      </c>
      <c r="B4343">
        <v>1930.099975585938</v>
      </c>
    </row>
    <row r="4344" spans="1:2" x14ac:dyDescent="0.25">
      <c r="A4344" s="31">
        <v>36488</v>
      </c>
      <c r="B4344">
        <v>1947.2099609375</v>
      </c>
    </row>
    <row r="4345" spans="1:2" x14ac:dyDescent="0.25">
      <c r="A4345" s="31">
        <v>36489</v>
      </c>
      <c r="B4345">
        <v>1947.2099609375</v>
      </c>
    </row>
    <row r="4346" spans="1:2" x14ac:dyDescent="0.25">
      <c r="A4346" s="31">
        <v>36490</v>
      </c>
      <c r="B4346">
        <v>1946.719970703125</v>
      </c>
    </row>
    <row r="4347" spans="1:2" x14ac:dyDescent="0.25">
      <c r="A4347" s="31">
        <v>36491</v>
      </c>
      <c r="B4347">
        <v>1946.719970703125</v>
      </c>
    </row>
    <row r="4348" spans="1:2" x14ac:dyDescent="0.25">
      <c r="A4348" s="31">
        <v>36492</v>
      </c>
      <c r="B4348">
        <v>1946.719970703125</v>
      </c>
    </row>
    <row r="4349" spans="1:2" x14ac:dyDescent="0.25">
      <c r="A4349" s="31">
        <v>36493</v>
      </c>
      <c r="B4349">
        <v>1934.949951171875</v>
      </c>
    </row>
    <row r="4350" spans="1:2" x14ac:dyDescent="0.25">
      <c r="A4350" s="31">
        <v>36494</v>
      </c>
      <c r="B4350">
        <v>1908.969970703125</v>
      </c>
    </row>
    <row r="4351" spans="1:2" x14ac:dyDescent="0.25">
      <c r="A4351" s="31">
        <v>36495</v>
      </c>
      <c r="B4351">
        <v>1921.489990234375</v>
      </c>
    </row>
    <row r="4352" spans="1:2" x14ac:dyDescent="0.25">
      <c r="A4352" s="31">
        <v>36496</v>
      </c>
      <c r="B4352">
        <v>1937.069946289062</v>
      </c>
    </row>
    <row r="4353" spans="1:2" x14ac:dyDescent="0.25">
      <c r="A4353" s="31">
        <v>36497</v>
      </c>
      <c r="B4353">
        <v>1970.430053710938</v>
      </c>
    </row>
    <row r="4354" spans="1:2" x14ac:dyDescent="0.25">
      <c r="A4354" s="31">
        <v>36498</v>
      </c>
      <c r="B4354">
        <v>1970.430053710938</v>
      </c>
    </row>
    <row r="4355" spans="1:2" x14ac:dyDescent="0.25">
      <c r="A4355" s="31">
        <v>36499</v>
      </c>
      <c r="B4355">
        <v>1970.430053710938</v>
      </c>
    </row>
    <row r="4356" spans="1:2" x14ac:dyDescent="0.25">
      <c r="A4356" s="31">
        <v>36500</v>
      </c>
      <c r="B4356">
        <v>1956.760009765625</v>
      </c>
    </row>
    <row r="4357" spans="1:2" x14ac:dyDescent="0.25">
      <c r="A4357" s="31">
        <v>36501</v>
      </c>
      <c r="B4357">
        <v>1937.339965820312</v>
      </c>
    </row>
    <row r="4358" spans="1:2" x14ac:dyDescent="0.25">
      <c r="A4358" s="31">
        <v>36502</v>
      </c>
      <c r="B4358">
        <v>1930.239990234375</v>
      </c>
    </row>
    <row r="4359" spans="1:2" x14ac:dyDescent="0.25">
      <c r="A4359" s="31">
        <v>36503</v>
      </c>
      <c r="B4359">
        <v>1936.089965820312</v>
      </c>
    </row>
    <row r="4360" spans="1:2" x14ac:dyDescent="0.25">
      <c r="A4360" s="31">
        <v>36504</v>
      </c>
      <c r="B4360">
        <v>1948.369995117188</v>
      </c>
    </row>
    <row r="4361" spans="1:2" x14ac:dyDescent="0.25">
      <c r="A4361" s="31">
        <v>36505</v>
      </c>
      <c r="B4361">
        <v>1948.369995117188</v>
      </c>
    </row>
    <row r="4362" spans="1:2" x14ac:dyDescent="0.25">
      <c r="A4362" s="31">
        <v>36506</v>
      </c>
      <c r="B4362">
        <v>1948.369995117188</v>
      </c>
    </row>
    <row r="4363" spans="1:2" x14ac:dyDescent="0.25">
      <c r="A4363" s="31">
        <v>36507</v>
      </c>
      <c r="B4363">
        <v>1946.22998046875</v>
      </c>
    </row>
    <row r="4364" spans="1:2" x14ac:dyDescent="0.25">
      <c r="A4364" s="31">
        <v>36508</v>
      </c>
      <c r="B4364">
        <v>1929.680053710938</v>
      </c>
    </row>
    <row r="4365" spans="1:2" x14ac:dyDescent="0.25">
      <c r="A4365" s="31">
        <v>36509</v>
      </c>
      <c r="B4365">
        <v>1943.7099609375</v>
      </c>
    </row>
    <row r="4366" spans="1:2" x14ac:dyDescent="0.25">
      <c r="A4366" s="31">
        <v>36510</v>
      </c>
      <c r="B4366">
        <v>1951.31005859375</v>
      </c>
    </row>
    <row r="4367" spans="1:2" x14ac:dyDescent="0.25">
      <c r="A4367" s="31">
        <v>36511</v>
      </c>
      <c r="B4367">
        <v>1954.43994140625</v>
      </c>
    </row>
    <row r="4368" spans="1:2" x14ac:dyDescent="0.25">
      <c r="A4368" s="31">
        <v>36512</v>
      </c>
      <c r="B4368">
        <v>1954.43994140625</v>
      </c>
    </row>
    <row r="4369" spans="1:2" x14ac:dyDescent="0.25">
      <c r="A4369" s="31">
        <v>36513</v>
      </c>
      <c r="B4369">
        <v>1954.43994140625</v>
      </c>
    </row>
    <row r="4370" spans="1:2" x14ac:dyDescent="0.25">
      <c r="A4370" s="31">
        <v>36514</v>
      </c>
      <c r="B4370">
        <v>1950.43994140625</v>
      </c>
    </row>
    <row r="4371" spans="1:2" x14ac:dyDescent="0.25">
      <c r="A4371" s="31">
        <v>36515</v>
      </c>
      <c r="B4371">
        <v>1971.56005859375</v>
      </c>
    </row>
    <row r="4372" spans="1:2" x14ac:dyDescent="0.25">
      <c r="A4372" s="31">
        <v>36516</v>
      </c>
      <c r="B4372">
        <v>1975.5</v>
      </c>
    </row>
    <row r="4373" spans="1:2" x14ac:dyDescent="0.25">
      <c r="A4373" s="31">
        <v>36517</v>
      </c>
      <c r="B4373">
        <v>2006.069946289062</v>
      </c>
    </row>
    <row r="4374" spans="1:2" x14ac:dyDescent="0.25">
      <c r="A4374" s="31">
        <v>36518</v>
      </c>
      <c r="B4374">
        <v>2006.069946289062</v>
      </c>
    </row>
    <row r="4375" spans="1:2" x14ac:dyDescent="0.25">
      <c r="A4375" s="31">
        <v>36519</v>
      </c>
      <c r="B4375">
        <v>2006.069946289062</v>
      </c>
    </row>
    <row r="4376" spans="1:2" x14ac:dyDescent="0.25">
      <c r="A4376" s="31">
        <v>36520</v>
      </c>
      <c r="B4376">
        <v>2006.069946289062</v>
      </c>
    </row>
    <row r="4377" spans="1:2" x14ac:dyDescent="0.25">
      <c r="A4377" s="31">
        <v>36521</v>
      </c>
      <c r="B4377">
        <v>2004.369995117188</v>
      </c>
    </row>
    <row r="4378" spans="1:2" x14ac:dyDescent="0.25">
      <c r="A4378" s="31">
        <v>36522</v>
      </c>
      <c r="B4378">
        <v>2005.140014648438</v>
      </c>
    </row>
    <row r="4379" spans="1:2" x14ac:dyDescent="0.25">
      <c r="A4379" s="31">
        <v>36523</v>
      </c>
      <c r="B4379">
        <v>2013.380004882812</v>
      </c>
    </row>
    <row r="4380" spans="1:2" x14ac:dyDescent="0.25">
      <c r="A4380" s="31">
        <v>36524</v>
      </c>
      <c r="B4380">
        <v>2014.81005859375</v>
      </c>
    </row>
    <row r="4381" spans="1:2" x14ac:dyDescent="0.25">
      <c r="A4381" s="31">
        <v>36525</v>
      </c>
      <c r="B4381">
        <v>2021.400024414062</v>
      </c>
    </row>
    <row r="4382" spans="1:2" x14ac:dyDescent="0.25">
      <c r="A4382" s="31">
        <v>36526</v>
      </c>
      <c r="B4382">
        <v>2021.400024414062</v>
      </c>
    </row>
    <row r="4383" spans="1:2" x14ac:dyDescent="0.25">
      <c r="A4383" s="31">
        <v>36527</v>
      </c>
      <c r="B4383">
        <v>2021.400024414062</v>
      </c>
    </row>
    <row r="4384" spans="1:2" x14ac:dyDescent="0.25">
      <c r="A4384" s="31">
        <v>36528</v>
      </c>
      <c r="B4384">
        <v>2002.109985351562</v>
      </c>
    </row>
    <row r="4385" spans="1:2" x14ac:dyDescent="0.25">
      <c r="A4385" s="31">
        <v>36529</v>
      </c>
      <c r="B4385">
        <v>1925.410034179688</v>
      </c>
    </row>
    <row r="4386" spans="1:2" x14ac:dyDescent="0.25">
      <c r="A4386" s="31">
        <v>36530</v>
      </c>
      <c r="B4386">
        <v>1929.280029296875</v>
      </c>
    </row>
    <row r="4387" spans="1:2" x14ac:dyDescent="0.25">
      <c r="A4387" s="31">
        <v>36531</v>
      </c>
      <c r="B4387">
        <v>1931.510009765625</v>
      </c>
    </row>
    <row r="4388" spans="1:2" x14ac:dyDescent="0.25">
      <c r="A4388" s="31">
        <v>36532</v>
      </c>
      <c r="B4388">
        <v>1983.829956054688</v>
      </c>
    </row>
    <row r="4389" spans="1:2" x14ac:dyDescent="0.25">
      <c r="A4389" s="31">
        <v>36533</v>
      </c>
      <c r="B4389">
        <v>1983.829956054688</v>
      </c>
    </row>
    <row r="4390" spans="1:2" x14ac:dyDescent="0.25">
      <c r="A4390" s="31">
        <v>36534</v>
      </c>
      <c r="B4390">
        <v>1983.829956054688</v>
      </c>
    </row>
    <row r="4391" spans="1:2" x14ac:dyDescent="0.25">
      <c r="A4391" s="31">
        <v>36535</v>
      </c>
      <c r="B4391">
        <v>2006.069946289062</v>
      </c>
    </row>
    <row r="4392" spans="1:2" x14ac:dyDescent="0.25">
      <c r="A4392" s="31">
        <v>36536</v>
      </c>
      <c r="B4392">
        <v>1979.920043945312</v>
      </c>
    </row>
    <row r="4393" spans="1:2" x14ac:dyDescent="0.25">
      <c r="A4393" s="31">
        <v>36537</v>
      </c>
      <c r="B4393">
        <v>1971.359985351562</v>
      </c>
    </row>
    <row r="4394" spans="1:2" x14ac:dyDescent="0.25">
      <c r="A4394" s="31">
        <v>36538</v>
      </c>
      <c r="B4394">
        <v>1995.349975585938</v>
      </c>
    </row>
    <row r="4395" spans="1:2" x14ac:dyDescent="0.25">
      <c r="A4395" s="31">
        <v>36539</v>
      </c>
      <c r="B4395">
        <v>2016.640014648438</v>
      </c>
    </row>
    <row r="4396" spans="1:2" x14ac:dyDescent="0.25">
      <c r="A4396" s="31">
        <v>36540</v>
      </c>
      <c r="B4396">
        <v>2016.640014648438</v>
      </c>
    </row>
    <row r="4397" spans="1:2" x14ac:dyDescent="0.25">
      <c r="A4397" s="31">
        <v>36541</v>
      </c>
      <c r="B4397">
        <v>2016.640014648438</v>
      </c>
    </row>
    <row r="4398" spans="1:2" x14ac:dyDescent="0.25">
      <c r="A4398" s="31">
        <v>36542</v>
      </c>
      <c r="B4398">
        <v>2016.640014648438</v>
      </c>
    </row>
    <row r="4399" spans="1:2" x14ac:dyDescent="0.25">
      <c r="A4399" s="31">
        <v>36543</v>
      </c>
      <c r="B4399">
        <v>2002.890014648438</v>
      </c>
    </row>
    <row r="4400" spans="1:2" x14ac:dyDescent="0.25">
      <c r="A4400" s="31">
        <v>36544</v>
      </c>
      <c r="B4400">
        <v>2004.02001953125</v>
      </c>
    </row>
    <row r="4401" spans="1:2" x14ac:dyDescent="0.25">
      <c r="A4401" s="31">
        <v>36545</v>
      </c>
      <c r="B4401">
        <v>1989.81005859375</v>
      </c>
    </row>
    <row r="4402" spans="1:2" x14ac:dyDescent="0.25">
      <c r="A4402" s="31">
        <v>36546</v>
      </c>
      <c r="B4402">
        <v>1984.010009765625</v>
      </c>
    </row>
    <row r="4403" spans="1:2" x14ac:dyDescent="0.25">
      <c r="A4403" s="31">
        <v>36547</v>
      </c>
      <c r="B4403">
        <v>1984.010009765625</v>
      </c>
    </row>
    <row r="4404" spans="1:2" x14ac:dyDescent="0.25">
      <c r="A4404" s="31">
        <v>36548</v>
      </c>
      <c r="B4404">
        <v>1984.010009765625</v>
      </c>
    </row>
    <row r="4405" spans="1:2" x14ac:dyDescent="0.25">
      <c r="A4405" s="31">
        <v>36549</v>
      </c>
      <c r="B4405">
        <v>1929.199951171875</v>
      </c>
    </row>
    <row r="4406" spans="1:2" x14ac:dyDescent="0.25">
      <c r="A4406" s="31">
        <v>36550</v>
      </c>
      <c r="B4406">
        <v>1940.900024414062</v>
      </c>
    </row>
    <row r="4407" spans="1:2" x14ac:dyDescent="0.25">
      <c r="A4407" s="31">
        <v>36551</v>
      </c>
      <c r="B4407">
        <v>1932.780029296875</v>
      </c>
    </row>
    <row r="4408" spans="1:2" x14ac:dyDescent="0.25">
      <c r="A4408" s="31">
        <v>36552</v>
      </c>
      <c r="B4408">
        <v>1925.31005859375</v>
      </c>
    </row>
    <row r="4409" spans="1:2" x14ac:dyDescent="0.25">
      <c r="A4409" s="31">
        <v>36553</v>
      </c>
      <c r="B4409">
        <v>1872.609985351562</v>
      </c>
    </row>
    <row r="4410" spans="1:2" x14ac:dyDescent="0.25">
      <c r="A4410" s="31">
        <v>36554</v>
      </c>
      <c r="B4410">
        <v>1872.609985351562</v>
      </c>
    </row>
    <row r="4411" spans="1:2" x14ac:dyDescent="0.25">
      <c r="A4411" s="31">
        <v>36555</v>
      </c>
      <c r="B4411">
        <v>1872.609985351562</v>
      </c>
    </row>
    <row r="4412" spans="1:2" x14ac:dyDescent="0.25">
      <c r="A4412" s="31">
        <v>36556</v>
      </c>
      <c r="B4412">
        <v>1919.839965820312</v>
      </c>
    </row>
    <row r="4413" spans="1:2" x14ac:dyDescent="0.25">
      <c r="A4413" s="31">
        <v>36557</v>
      </c>
      <c r="B4413">
        <v>1940.239990234375</v>
      </c>
    </row>
    <row r="4414" spans="1:2" x14ac:dyDescent="0.25">
      <c r="A4414" s="31">
        <v>36558</v>
      </c>
      <c r="B4414">
        <v>1940.2099609375</v>
      </c>
    </row>
    <row r="4415" spans="1:2" x14ac:dyDescent="0.25">
      <c r="A4415" s="31">
        <v>36559</v>
      </c>
      <c r="B4415">
        <v>1962.2099609375</v>
      </c>
    </row>
    <row r="4416" spans="1:2" x14ac:dyDescent="0.25">
      <c r="A4416" s="31">
        <v>36560</v>
      </c>
      <c r="B4416">
        <v>1961.43994140625</v>
      </c>
    </row>
    <row r="4417" spans="1:2" x14ac:dyDescent="0.25">
      <c r="A4417" s="31">
        <v>36561</v>
      </c>
      <c r="B4417">
        <v>1961.43994140625</v>
      </c>
    </row>
    <row r="4418" spans="1:2" x14ac:dyDescent="0.25">
      <c r="A4418" s="31">
        <v>36562</v>
      </c>
      <c r="B4418">
        <v>1961.43994140625</v>
      </c>
    </row>
    <row r="4419" spans="1:2" x14ac:dyDescent="0.25">
      <c r="A4419" s="31">
        <v>36563</v>
      </c>
      <c r="B4419">
        <v>1961.300048828125</v>
      </c>
    </row>
    <row r="4420" spans="1:2" x14ac:dyDescent="0.25">
      <c r="A4420" s="31">
        <v>36564</v>
      </c>
      <c r="B4420">
        <v>1985.489990234375</v>
      </c>
    </row>
    <row r="4421" spans="1:2" x14ac:dyDescent="0.25">
      <c r="A4421" s="31">
        <v>36565</v>
      </c>
      <c r="B4421">
        <v>1944.569946289062</v>
      </c>
    </row>
    <row r="4422" spans="1:2" x14ac:dyDescent="0.25">
      <c r="A4422" s="31">
        <v>36566</v>
      </c>
      <c r="B4422">
        <v>1951.650024414062</v>
      </c>
    </row>
    <row r="4423" spans="1:2" x14ac:dyDescent="0.25">
      <c r="A4423" s="31">
        <v>36567</v>
      </c>
      <c r="B4423">
        <v>1910.920043945312</v>
      </c>
    </row>
    <row r="4424" spans="1:2" x14ac:dyDescent="0.25">
      <c r="A4424" s="31">
        <v>36568</v>
      </c>
      <c r="B4424">
        <v>1910.920043945312</v>
      </c>
    </row>
    <row r="4425" spans="1:2" x14ac:dyDescent="0.25">
      <c r="A4425" s="31">
        <v>36569</v>
      </c>
      <c r="B4425">
        <v>1910.920043945312</v>
      </c>
    </row>
    <row r="4426" spans="1:2" x14ac:dyDescent="0.25">
      <c r="A4426" s="31">
        <v>36570</v>
      </c>
      <c r="B4426">
        <v>1914.880004882812</v>
      </c>
    </row>
    <row r="4427" spans="1:2" x14ac:dyDescent="0.25">
      <c r="A4427" s="31">
        <v>36571</v>
      </c>
      <c r="B4427">
        <v>1931.579956054688</v>
      </c>
    </row>
    <row r="4428" spans="1:2" x14ac:dyDescent="0.25">
      <c r="A4428" s="31">
        <v>36572</v>
      </c>
      <c r="B4428">
        <v>1912.119995117188</v>
      </c>
    </row>
    <row r="4429" spans="1:2" x14ac:dyDescent="0.25">
      <c r="A4429" s="31">
        <v>36573</v>
      </c>
      <c r="B4429">
        <v>1912.9599609375</v>
      </c>
    </row>
    <row r="4430" spans="1:2" x14ac:dyDescent="0.25">
      <c r="A4430" s="31">
        <v>36574</v>
      </c>
      <c r="B4430">
        <v>1854.849975585938</v>
      </c>
    </row>
    <row r="4431" spans="1:2" x14ac:dyDescent="0.25">
      <c r="A4431" s="31">
        <v>36575</v>
      </c>
      <c r="B4431">
        <v>1854.849975585938</v>
      </c>
    </row>
    <row r="4432" spans="1:2" x14ac:dyDescent="0.25">
      <c r="A4432" s="31">
        <v>36576</v>
      </c>
      <c r="B4432">
        <v>1854.849975585938</v>
      </c>
    </row>
    <row r="4433" spans="1:2" x14ac:dyDescent="0.25">
      <c r="A4433" s="31">
        <v>36577</v>
      </c>
      <c r="B4433">
        <v>1854.849975585938</v>
      </c>
    </row>
    <row r="4434" spans="1:2" x14ac:dyDescent="0.25">
      <c r="A4434" s="31">
        <v>36578</v>
      </c>
      <c r="B4434">
        <v>1863.260009765625</v>
      </c>
    </row>
    <row r="4435" spans="1:2" x14ac:dyDescent="0.25">
      <c r="A4435" s="31">
        <v>36579</v>
      </c>
      <c r="B4435">
        <v>1875.160034179688</v>
      </c>
    </row>
    <row r="4436" spans="1:2" x14ac:dyDescent="0.25">
      <c r="A4436" s="31">
        <v>36580</v>
      </c>
      <c r="B4436">
        <v>1865.199951171875</v>
      </c>
    </row>
    <row r="4437" spans="1:2" x14ac:dyDescent="0.25">
      <c r="A4437" s="31">
        <v>36581</v>
      </c>
      <c r="B4437">
        <v>1837.699951171875</v>
      </c>
    </row>
    <row r="4438" spans="1:2" x14ac:dyDescent="0.25">
      <c r="A4438" s="31">
        <v>36582</v>
      </c>
      <c r="B4438">
        <v>1837.699951171875</v>
      </c>
    </row>
    <row r="4439" spans="1:2" x14ac:dyDescent="0.25">
      <c r="A4439" s="31">
        <v>36583</v>
      </c>
      <c r="B4439">
        <v>1837.699951171875</v>
      </c>
    </row>
    <row r="4440" spans="1:2" x14ac:dyDescent="0.25">
      <c r="A4440" s="31">
        <v>36584</v>
      </c>
      <c r="B4440">
        <v>1858.170043945312</v>
      </c>
    </row>
    <row r="4441" spans="1:2" x14ac:dyDescent="0.25">
      <c r="A4441" s="31">
        <v>36585</v>
      </c>
      <c r="B4441">
        <v>1883.5</v>
      </c>
    </row>
    <row r="4442" spans="1:2" x14ac:dyDescent="0.25">
      <c r="A4442" s="31">
        <v>36586</v>
      </c>
      <c r="B4442">
        <v>1901.510009765625</v>
      </c>
    </row>
    <row r="4443" spans="1:2" x14ac:dyDescent="0.25">
      <c r="A4443" s="31">
        <v>36587</v>
      </c>
      <c r="B4443">
        <v>1905.089965820312</v>
      </c>
    </row>
    <row r="4444" spans="1:2" x14ac:dyDescent="0.25">
      <c r="A4444" s="31">
        <v>36588</v>
      </c>
      <c r="B4444">
        <v>1942.890014648438</v>
      </c>
    </row>
    <row r="4445" spans="1:2" x14ac:dyDescent="0.25">
      <c r="A4445" s="31">
        <v>36589</v>
      </c>
      <c r="B4445">
        <v>1942.890014648438</v>
      </c>
    </row>
    <row r="4446" spans="1:2" x14ac:dyDescent="0.25">
      <c r="A4446" s="31">
        <v>36590</v>
      </c>
      <c r="B4446">
        <v>1942.890014648438</v>
      </c>
    </row>
    <row r="4447" spans="1:2" x14ac:dyDescent="0.25">
      <c r="A4447" s="31">
        <v>36591</v>
      </c>
      <c r="B4447">
        <v>1918.43994140625</v>
      </c>
    </row>
    <row r="4448" spans="1:2" x14ac:dyDescent="0.25">
      <c r="A4448" s="31">
        <v>36592</v>
      </c>
      <c r="B4448">
        <v>1869.329956054688</v>
      </c>
    </row>
    <row r="4449" spans="1:2" x14ac:dyDescent="0.25">
      <c r="A4449" s="31">
        <v>36593</v>
      </c>
      <c r="B4449">
        <v>1884.81005859375</v>
      </c>
    </row>
    <row r="4450" spans="1:2" x14ac:dyDescent="0.25">
      <c r="A4450" s="31">
        <v>36594</v>
      </c>
      <c r="B4450">
        <v>1933.109985351562</v>
      </c>
    </row>
    <row r="4451" spans="1:2" x14ac:dyDescent="0.25">
      <c r="A4451" s="31">
        <v>36595</v>
      </c>
      <c r="B4451">
        <v>1923.97998046875</v>
      </c>
    </row>
    <row r="4452" spans="1:2" x14ac:dyDescent="0.25">
      <c r="A4452" s="31">
        <v>36596</v>
      </c>
      <c r="B4452">
        <v>1923.97998046875</v>
      </c>
    </row>
    <row r="4453" spans="1:2" x14ac:dyDescent="0.25">
      <c r="A4453" s="31">
        <v>36597</v>
      </c>
      <c r="B4453">
        <v>1923.97998046875</v>
      </c>
    </row>
    <row r="4454" spans="1:2" x14ac:dyDescent="0.25">
      <c r="A4454" s="31">
        <v>36598</v>
      </c>
      <c r="B4454">
        <v>1908.420043945312</v>
      </c>
    </row>
    <row r="4455" spans="1:2" x14ac:dyDescent="0.25">
      <c r="A4455" s="31">
        <v>36599</v>
      </c>
      <c r="B4455">
        <v>1874.68994140625</v>
      </c>
    </row>
    <row r="4456" spans="1:2" x14ac:dyDescent="0.25">
      <c r="A4456" s="31">
        <v>36600</v>
      </c>
      <c r="B4456">
        <v>1920.280029296875</v>
      </c>
    </row>
    <row r="4457" spans="1:2" x14ac:dyDescent="0.25">
      <c r="A4457" s="31">
        <v>36601</v>
      </c>
      <c r="B4457">
        <v>2012.030029296875</v>
      </c>
    </row>
    <row r="4458" spans="1:2" x14ac:dyDescent="0.25">
      <c r="A4458" s="31">
        <v>36602</v>
      </c>
      <c r="B4458">
        <v>2020.31005859375</v>
      </c>
    </row>
    <row r="4459" spans="1:2" x14ac:dyDescent="0.25">
      <c r="A4459" s="31">
        <v>36603</v>
      </c>
      <c r="B4459">
        <v>2020.31005859375</v>
      </c>
    </row>
    <row r="4460" spans="1:2" x14ac:dyDescent="0.25">
      <c r="A4460" s="31">
        <v>36604</v>
      </c>
      <c r="B4460">
        <v>2020.31005859375</v>
      </c>
    </row>
    <row r="4461" spans="1:2" x14ac:dyDescent="0.25">
      <c r="A4461" s="31">
        <v>36605</v>
      </c>
      <c r="B4461">
        <v>2009.530029296875</v>
      </c>
    </row>
    <row r="4462" spans="1:2" x14ac:dyDescent="0.25">
      <c r="A4462" s="31">
        <v>36606</v>
      </c>
      <c r="B4462">
        <v>2060.89990234375</v>
      </c>
    </row>
    <row r="4463" spans="1:2" x14ac:dyDescent="0.25">
      <c r="A4463" s="31">
        <v>36607</v>
      </c>
      <c r="B4463">
        <v>2070.27001953125</v>
      </c>
    </row>
    <row r="4464" spans="1:2" x14ac:dyDescent="0.25">
      <c r="A4464" s="31">
        <v>36608</v>
      </c>
      <c r="B4464">
        <v>2107.1298828125</v>
      </c>
    </row>
    <row r="4465" spans="1:2" x14ac:dyDescent="0.25">
      <c r="A4465" s="31">
        <v>36609</v>
      </c>
      <c r="B4465">
        <v>2107.280029296875</v>
      </c>
    </row>
    <row r="4466" spans="1:2" x14ac:dyDescent="0.25">
      <c r="A4466" s="31">
        <v>36610</v>
      </c>
      <c r="B4466">
        <v>2107.280029296875</v>
      </c>
    </row>
    <row r="4467" spans="1:2" x14ac:dyDescent="0.25">
      <c r="A4467" s="31">
        <v>36611</v>
      </c>
      <c r="B4467">
        <v>2107.280029296875</v>
      </c>
    </row>
    <row r="4468" spans="1:2" x14ac:dyDescent="0.25">
      <c r="A4468" s="31">
        <v>36612</v>
      </c>
      <c r="B4468">
        <v>2102.31005859375</v>
      </c>
    </row>
    <row r="4469" spans="1:2" x14ac:dyDescent="0.25">
      <c r="A4469" s="31">
        <v>36613</v>
      </c>
      <c r="B4469">
        <v>2080.080078125</v>
      </c>
    </row>
    <row r="4470" spans="1:2" x14ac:dyDescent="0.25">
      <c r="A4470" s="31">
        <v>36614</v>
      </c>
      <c r="B4470">
        <v>2081.449951171875</v>
      </c>
    </row>
    <row r="4471" spans="1:2" x14ac:dyDescent="0.25">
      <c r="A4471" s="31">
        <v>36615</v>
      </c>
      <c r="B4471">
        <v>2053.050048828125</v>
      </c>
    </row>
    <row r="4472" spans="1:2" x14ac:dyDescent="0.25">
      <c r="A4472" s="31">
        <v>36616</v>
      </c>
      <c r="B4472">
        <v>2067.760009765625</v>
      </c>
    </row>
    <row r="4473" spans="1:2" x14ac:dyDescent="0.25">
      <c r="A4473" s="31">
        <v>36617</v>
      </c>
      <c r="B4473">
        <v>2067.760009765625</v>
      </c>
    </row>
    <row r="4474" spans="1:2" x14ac:dyDescent="0.25">
      <c r="A4474" s="31">
        <v>36618</v>
      </c>
      <c r="B4474">
        <v>2067.760009765625</v>
      </c>
    </row>
    <row r="4475" spans="1:2" x14ac:dyDescent="0.25">
      <c r="A4475" s="31">
        <v>36619</v>
      </c>
      <c r="B4475">
        <v>2077.969970703125</v>
      </c>
    </row>
    <row r="4476" spans="1:2" x14ac:dyDescent="0.25">
      <c r="A4476" s="31">
        <v>36620</v>
      </c>
      <c r="B4476">
        <v>2062.530029296875</v>
      </c>
    </row>
    <row r="4477" spans="1:2" x14ac:dyDescent="0.25">
      <c r="A4477" s="31">
        <v>36621</v>
      </c>
      <c r="B4477">
        <v>2052.52001953125</v>
      </c>
    </row>
    <row r="4478" spans="1:2" x14ac:dyDescent="0.25">
      <c r="A4478" s="31">
        <v>36622</v>
      </c>
      <c r="B4478">
        <v>2072.14990234375</v>
      </c>
    </row>
    <row r="4479" spans="1:2" x14ac:dyDescent="0.25">
      <c r="A4479" s="31">
        <v>36623</v>
      </c>
      <c r="B4479">
        <v>2092.8701171875</v>
      </c>
    </row>
    <row r="4480" spans="1:2" x14ac:dyDescent="0.25">
      <c r="A4480" s="31">
        <v>36624</v>
      </c>
      <c r="B4480">
        <v>2092.8701171875</v>
      </c>
    </row>
    <row r="4481" spans="1:2" x14ac:dyDescent="0.25">
      <c r="A4481" s="31">
        <v>36625</v>
      </c>
      <c r="B4481">
        <v>2092.8701171875</v>
      </c>
    </row>
    <row r="4482" spans="1:2" x14ac:dyDescent="0.25">
      <c r="A4482" s="31">
        <v>36626</v>
      </c>
      <c r="B4482">
        <v>2076.4599609375</v>
      </c>
    </row>
    <row r="4483" spans="1:2" x14ac:dyDescent="0.25">
      <c r="A4483" s="31">
        <v>36627</v>
      </c>
      <c r="B4483">
        <v>2071.219970703125</v>
      </c>
    </row>
    <row r="4484" spans="1:2" x14ac:dyDescent="0.25">
      <c r="A4484" s="31">
        <v>36628</v>
      </c>
      <c r="B4484">
        <v>2025.22998046875</v>
      </c>
    </row>
    <row r="4485" spans="1:2" x14ac:dyDescent="0.25">
      <c r="A4485" s="31">
        <v>36629</v>
      </c>
      <c r="B4485">
        <v>1988.430053710938</v>
      </c>
    </row>
    <row r="4486" spans="1:2" x14ac:dyDescent="0.25">
      <c r="A4486" s="31">
        <v>36630</v>
      </c>
      <c r="B4486">
        <v>1872.550048828125</v>
      </c>
    </row>
    <row r="4487" spans="1:2" x14ac:dyDescent="0.25">
      <c r="A4487" s="31">
        <v>36631</v>
      </c>
      <c r="B4487">
        <v>1872.550048828125</v>
      </c>
    </row>
    <row r="4488" spans="1:2" x14ac:dyDescent="0.25">
      <c r="A4488" s="31">
        <v>36632</v>
      </c>
      <c r="B4488">
        <v>1872.550048828125</v>
      </c>
    </row>
    <row r="4489" spans="1:2" x14ac:dyDescent="0.25">
      <c r="A4489" s="31">
        <v>36633</v>
      </c>
      <c r="B4489">
        <v>1934.5</v>
      </c>
    </row>
    <row r="4490" spans="1:2" x14ac:dyDescent="0.25">
      <c r="A4490" s="31">
        <v>36634</v>
      </c>
      <c r="B4490">
        <v>1990.0400390625</v>
      </c>
    </row>
    <row r="4491" spans="1:2" x14ac:dyDescent="0.25">
      <c r="A4491" s="31">
        <v>36635</v>
      </c>
      <c r="B4491">
        <v>1970.579956054688</v>
      </c>
    </row>
    <row r="4492" spans="1:2" x14ac:dyDescent="0.25">
      <c r="A4492" s="31">
        <v>36636</v>
      </c>
      <c r="B4492">
        <v>1980.359985351562</v>
      </c>
    </row>
    <row r="4493" spans="1:2" x14ac:dyDescent="0.25">
      <c r="A4493" s="31">
        <v>36637</v>
      </c>
      <c r="B4493">
        <v>1980.359985351562</v>
      </c>
    </row>
    <row r="4494" spans="1:2" x14ac:dyDescent="0.25">
      <c r="A4494" s="31">
        <v>36638</v>
      </c>
      <c r="B4494">
        <v>1980.359985351562</v>
      </c>
    </row>
    <row r="4495" spans="1:2" x14ac:dyDescent="0.25">
      <c r="A4495" s="31">
        <v>36639</v>
      </c>
      <c r="B4495">
        <v>1980.359985351562</v>
      </c>
    </row>
    <row r="4496" spans="1:2" x14ac:dyDescent="0.25">
      <c r="A4496" s="31">
        <v>36640</v>
      </c>
      <c r="B4496">
        <v>1973.910034179688</v>
      </c>
    </row>
    <row r="4497" spans="1:2" x14ac:dyDescent="0.25">
      <c r="A4497" s="31">
        <v>36641</v>
      </c>
      <c r="B4497">
        <v>2039.599975585938</v>
      </c>
    </row>
    <row r="4498" spans="1:2" x14ac:dyDescent="0.25">
      <c r="A4498" s="31">
        <v>36642</v>
      </c>
      <c r="B4498">
        <v>2017.0400390625</v>
      </c>
    </row>
    <row r="4499" spans="1:2" x14ac:dyDescent="0.25">
      <c r="A4499" s="31">
        <v>36643</v>
      </c>
      <c r="B4499">
        <v>2022.680053710938</v>
      </c>
    </row>
    <row r="4500" spans="1:2" x14ac:dyDescent="0.25">
      <c r="A4500" s="31">
        <v>36644</v>
      </c>
      <c r="B4500">
        <v>2005.550048828125</v>
      </c>
    </row>
    <row r="4501" spans="1:2" x14ac:dyDescent="0.25">
      <c r="A4501" s="31">
        <v>36645</v>
      </c>
      <c r="B4501">
        <v>2005.550048828125</v>
      </c>
    </row>
    <row r="4502" spans="1:2" x14ac:dyDescent="0.25">
      <c r="A4502" s="31">
        <v>36646</v>
      </c>
      <c r="B4502">
        <v>2005.550048828125</v>
      </c>
    </row>
    <row r="4503" spans="1:2" x14ac:dyDescent="0.25">
      <c r="A4503" s="31">
        <v>36647</v>
      </c>
      <c r="B4503">
        <v>2027.400024414062</v>
      </c>
    </row>
    <row r="4504" spans="1:2" x14ac:dyDescent="0.25">
      <c r="A4504" s="31">
        <v>36648</v>
      </c>
      <c r="B4504">
        <v>1997.089965820312</v>
      </c>
    </row>
    <row r="4505" spans="1:2" x14ac:dyDescent="0.25">
      <c r="A4505" s="31">
        <v>36649</v>
      </c>
      <c r="B4505">
        <v>1954.22998046875</v>
      </c>
    </row>
    <row r="4506" spans="1:2" x14ac:dyDescent="0.25">
      <c r="A4506" s="31">
        <v>36650</v>
      </c>
      <c r="B4506">
        <v>1946.650024414062</v>
      </c>
    </row>
    <row r="4507" spans="1:2" x14ac:dyDescent="0.25">
      <c r="A4507" s="31">
        <v>36651</v>
      </c>
      <c r="B4507">
        <v>1978.52001953125</v>
      </c>
    </row>
    <row r="4508" spans="1:2" x14ac:dyDescent="0.25">
      <c r="A4508" s="31">
        <v>36652</v>
      </c>
      <c r="B4508">
        <v>1978.52001953125</v>
      </c>
    </row>
    <row r="4509" spans="1:2" x14ac:dyDescent="0.25">
      <c r="A4509" s="31">
        <v>36653</v>
      </c>
      <c r="B4509">
        <v>1978.52001953125</v>
      </c>
    </row>
    <row r="4510" spans="1:2" x14ac:dyDescent="0.25">
      <c r="A4510" s="31">
        <v>36654</v>
      </c>
      <c r="B4510">
        <v>1967.010009765625</v>
      </c>
    </row>
    <row r="4511" spans="1:2" x14ac:dyDescent="0.25">
      <c r="A4511" s="31">
        <v>36655</v>
      </c>
      <c r="B4511">
        <v>1950.5</v>
      </c>
    </row>
    <row r="4512" spans="1:2" x14ac:dyDescent="0.25">
      <c r="A4512" s="31">
        <v>36656</v>
      </c>
      <c r="B4512">
        <v>1910.7900390625</v>
      </c>
    </row>
    <row r="4513" spans="1:2" x14ac:dyDescent="0.25">
      <c r="A4513" s="31">
        <v>36657</v>
      </c>
      <c r="B4513">
        <v>1945.380004882812</v>
      </c>
    </row>
    <row r="4514" spans="1:2" x14ac:dyDescent="0.25">
      <c r="A4514" s="31">
        <v>36658</v>
      </c>
      <c r="B4514">
        <v>1963.589965820312</v>
      </c>
    </row>
    <row r="4515" spans="1:2" x14ac:dyDescent="0.25">
      <c r="A4515" s="31">
        <v>36659</v>
      </c>
      <c r="B4515">
        <v>1963.589965820312</v>
      </c>
    </row>
    <row r="4516" spans="1:2" x14ac:dyDescent="0.25">
      <c r="A4516" s="31">
        <v>36660</v>
      </c>
      <c r="B4516">
        <v>1963.589965820312</v>
      </c>
    </row>
    <row r="4517" spans="1:2" x14ac:dyDescent="0.25">
      <c r="A4517" s="31">
        <v>36661</v>
      </c>
      <c r="B4517">
        <v>2007.030029296875</v>
      </c>
    </row>
    <row r="4518" spans="1:2" x14ac:dyDescent="0.25">
      <c r="A4518" s="31">
        <v>36662</v>
      </c>
      <c r="B4518">
        <v>2025.9599609375</v>
      </c>
    </row>
    <row r="4519" spans="1:2" x14ac:dyDescent="0.25">
      <c r="A4519" s="31">
        <v>36663</v>
      </c>
      <c r="B4519">
        <v>2000.93994140625</v>
      </c>
    </row>
    <row r="4520" spans="1:2" x14ac:dyDescent="0.25">
      <c r="A4520" s="31">
        <v>36664</v>
      </c>
      <c r="B4520">
        <v>1986.400024414062</v>
      </c>
    </row>
    <row r="4521" spans="1:2" x14ac:dyDescent="0.25">
      <c r="A4521" s="31">
        <v>36665</v>
      </c>
      <c r="B4521">
        <v>1944.650024414062</v>
      </c>
    </row>
    <row r="4522" spans="1:2" x14ac:dyDescent="0.25">
      <c r="A4522" s="31">
        <v>36666</v>
      </c>
      <c r="B4522">
        <v>1944.650024414062</v>
      </c>
    </row>
    <row r="4523" spans="1:2" x14ac:dyDescent="0.25">
      <c r="A4523" s="31">
        <v>36667</v>
      </c>
      <c r="B4523">
        <v>1944.650024414062</v>
      </c>
    </row>
    <row r="4524" spans="1:2" x14ac:dyDescent="0.25">
      <c r="A4524" s="31">
        <v>36668</v>
      </c>
      <c r="B4524">
        <v>1936.0400390625</v>
      </c>
    </row>
    <row r="4525" spans="1:2" x14ac:dyDescent="0.25">
      <c r="A4525" s="31">
        <v>36669</v>
      </c>
      <c r="B4525">
        <v>1898.93994140625</v>
      </c>
    </row>
    <row r="4526" spans="1:2" x14ac:dyDescent="0.25">
      <c r="A4526" s="31">
        <v>36670</v>
      </c>
      <c r="B4526">
        <v>1933.849975585938</v>
      </c>
    </row>
    <row r="4527" spans="1:2" x14ac:dyDescent="0.25">
      <c r="A4527" s="31">
        <v>36671</v>
      </c>
      <c r="B4527">
        <v>1909.670043945312</v>
      </c>
    </row>
    <row r="4528" spans="1:2" x14ac:dyDescent="0.25">
      <c r="A4528" s="31">
        <v>36672</v>
      </c>
      <c r="B4528">
        <v>1904.97998046875</v>
      </c>
    </row>
    <row r="4529" spans="1:2" x14ac:dyDescent="0.25">
      <c r="A4529" s="31">
        <v>36673</v>
      </c>
      <c r="B4529">
        <v>1904.97998046875</v>
      </c>
    </row>
    <row r="4530" spans="1:2" x14ac:dyDescent="0.25">
      <c r="A4530" s="31">
        <v>36674</v>
      </c>
      <c r="B4530">
        <v>1904.97998046875</v>
      </c>
    </row>
    <row r="4531" spans="1:2" x14ac:dyDescent="0.25">
      <c r="A4531" s="31">
        <v>36675</v>
      </c>
      <c r="B4531">
        <v>1904.97998046875</v>
      </c>
    </row>
    <row r="4532" spans="1:2" x14ac:dyDescent="0.25">
      <c r="A4532" s="31">
        <v>36676</v>
      </c>
      <c r="B4532">
        <v>1966.589965820312</v>
      </c>
    </row>
    <row r="4533" spans="1:2" x14ac:dyDescent="0.25">
      <c r="A4533" s="31">
        <v>36677</v>
      </c>
      <c r="B4533">
        <v>1964.400024414062</v>
      </c>
    </row>
    <row r="4534" spans="1:2" x14ac:dyDescent="0.25">
      <c r="A4534" s="31">
        <v>36678</v>
      </c>
      <c r="B4534">
        <v>2003.449951171875</v>
      </c>
    </row>
    <row r="4535" spans="1:2" x14ac:dyDescent="0.25">
      <c r="A4535" s="31">
        <v>36679</v>
      </c>
      <c r="B4535">
        <v>2042.7900390625</v>
      </c>
    </row>
    <row r="4536" spans="1:2" x14ac:dyDescent="0.25">
      <c r="A4536" s="31">
        <v>36680</v>
      </c>
      <c r="B4536">
        <v>2042.7900390625</v>
      </c>
    </row>
    <row r="4537" spans="1:2" x14ac:dyDescent="0.25">
      <c r="A4537" s="31">
        <v>36681</v>
      </c>
      <c r="B4537">
        <v>2042.7900390625</v>
      </c>
    </row>
    <row r="4538" spans="1:2" x14ac:dyDescent="0.25">
      <c r="A4538" s="31">
        <v>36682</v>
      </c>
      <c r="B4538">
        <v>2029.5</v>
      </c>
    </row>
    <row r="4539" spans="1:2" x14ac:dyDescent="0.25">
      <c r="A4539" s="31">
        <v>36683</v>
      </c>
      <c r="B4539">
        <v>2015.97998046875</v>
      </c>
    </row>
    <row r="4540" spans="1:2" x14ac:dyDescent="0.25">
      <c r="A4540" s="31">
        <v>36684</v>
      </c>
      <c r="B4540">
        <v>2034.910034179688</v>
      </c>
    </row>
    <row r="4541" spans="1:2" x14ac:dyDescent="0.25">
      <c r="A4541" s="31">
        <v>36685</v>
      </c>
      <c r="B4541">
        <v>2021.56005859375</v>
      </c>
    </row>
    <row r="4542" spans="1:2" x14ac:dyDescent="0.25">
      <c r="A4542" s="31">
        <v>36686</v>
      </c>
      <c r="B4542">
        <v>2015.030029296875</v>
      </c>
    </row>
    <row r="4543" spans="1:2" x14ac:dyDescent="0.25">
      <c r="A4543" s="31">
        <v>36687</v>
      </c>
      <c r="B4543">
        <v>2015.030029296875</v>
      </c>
    </row>
    <row r="4544" spans="1:2" x14ac:dyDescent="0.25">
      <c r="A4544" s="31">
        <v>36688</v>
      </c>
      <c r="B4544">
        <v>2015.030029296875</v>
      </c>
    </row>
    <row r="4545" spans="1:2" x14ac:dyDescent="0.25">
      <c r="A4545" s="31">
        <v>36689</v>
      </c>
      <c r="B4545">
        <v>1999.920043945312</v>
      </c>
    </row>
    <row r="4546" spans="1:2" x14ac:dyDescent="0.25">
      <c r="A4546" s="31">
        <v>36690</v>
      </c>
      <c r="B4546">
        <v>2032.579956054688</v>
      </c>
    </row>
    <row r="4547" spans="1:2" x14ac:dyDescent="0.25">
      <c r="A4547" s="31">
        <v>36691</v>
      </c>
      <c r="B4547">
        <v>2034.18994140625</v>
      </c>
    </row>
    <row r="4548" spans="1:2" x14ac:dyDescent="0.25">
      <c r="A4548" s="31">
        <v>36692</v>
      </c>
      <c r="B4548">
        <v>2045.52001953125</v>
      </c>
    </row>
    <row r="4549" spans="1:2" x14ac:dyDescent="0.25">
      <c r="A4549" s="31">
        <v>36693</v>
      </c>
      <c r="B4549">
        <v>2026</v>
      </c>
    </row>
    <row r="4550" spans="1:2" x14ac:dyDescent="0.25">
      <c r="A4550" s="31">
        <v>36694</v>
      </c>
      <c r="B4550">
        <v>2026</v>
      </c>
    </row>
    <row r="4551" spans="1:2" x14ac:dyDescent="0.25">
      <c r="A4551" s="31">
        <v>36695</v>
      </c>
      <c r="B4551">
        <v>2026</v>
      </c>
    </row>
    <row r="4552" spans="1:2" x14ac:dyDescent="0.25">
      <c r="A4552" s="31">
        <v>36696</v>
      </c>
      <c r="B4552">
        <v>2055.840087890625</v>
      </c>
    </row>
    <row r="4553" spans="1:2" x14ac:dyDescent="0.25">
      <c r="A4553" s="31">
        <v>36697</v>
      </c>
      <c r="B4553">
        <v>2041.93994140625</v>
      </c>
    </row>
    <row r="4554" spans="1:2" x14ac:dyDescent="0.25">
      <c r="A4554" s="31">
        <v>36698</v>
      </c>
      <c r="B4554">
        <v>2046.349975585938</v>
      </c>
    </row>
    <row r="4555" spans="1:2" x14ac:dyDescent="0.25">
      <c r="A4555" s="31">
        <v>36699</v>
      </c>
      <c r="B4555">
        <v>2009.130004882812</v>
      </c>
    </row>
    <row r="4556" spans="1:2" x14ac:dyDescent="0.25">
      <c r="A4556" s="31">
        <v>36700</v>
      </c>
      <c r="B4556">
        <v>1994.329956054688</v>
      </c>
    </row>
    <row r="4557" spans="1:2" x14ac:dyDescent="0.25">
      <c r="A4557" s="31">
        <v>36701</v>
      </c>
      <c r="B4557">
        <v>1994.329956054688</v>
      </c>
    </row>
    <row r="4558" spans="1:2" x14ac:dyDescent="0.25">
      <c r="A4558" s="31">
        <v>36702</v>
      </c>
      <c r="B4558">
        <v>1994.329956054688</v>
      </c>
    </row>
    <row r="4559" spans="1:2" x14ac:dyDescent="0.25">
      <c r="A4559" s="31">
        <v>36703</v>
      </c>
      <c r="B4559">
        <v>2013.469970703125</v>
      </c>
    </row>
    <row r="4560" spans="1:2" x14ac:dyDescent="0.25">
      <c r="A4560" s="31">
        <v>36704</v>
      </c>
      <c r="B4560">
        <v>2006.880004882812</v>
      </c>
    </row>
    <row r="4561" spans="1:2" x14ac:dyDescent="0.25">
      <c r="A4561" s="31">
        <v>36705</v>
      </c>
      <c r="B4561">
        <v>2013.079956054688</v>
      </c>
    </row>
    <row r="4562" spans="1:2" x14ac:dyDescent="0.25">
      <c r="A4562" s="31">
        <v>36706</v>
      </c>
      <c r="B4562">
        <v>1995.890014648438</v>
      </c>
    </row>
    <row r="4563" spans="1:2" x14ac:dyDescent="0.25">
      <c r="A4563" s="31">
        <v>36707</v>
      </c>
      <c r="B4563">
        <v>2012.829956054688</v>
      </c>
    </row>
    <row r="4564" spans="1:2" x14ac:dyDescent="0.25">
      <c r="A4564" s="31">
        <v>36708</v>
      </c>
      <c r="B4564">
        <v>2012.829956054688</v>
      </c>
    </row>
    <row r="4565" spans="1:2" x14ac:dyDescent="0.25">
      <c r="A4565" s="31">
        <v>36709</v>
      </c>
      <c r="B4565">
        <v>2012.829956054688</v>
      </c>
    </row>
    <row r="4566" spans="1:2" x14ac:dyDescent="0.25">
      <c r="A4566" s="31">
        <v>36710</v>
      </c>
      <c r="B4566">
        <v>2033.579956054688</v>
      </c>
    </row>
    <row r="4567" spans="1:2" x14ac:dyDescent="0.25">
      <c r="A4567" s="31">
        <v>36711</v>
      </c>
      <c r="B4567">
        <v>2033.579956054688</v>
      </c>
    </row>
    <row r="4568" spans="1:2" x14ac:dyDescent="0.25">
      <c r="A4568" s="31">
        <v>36712</v>
      </c>
      <c r="B4568">
        <v>2001.7099609375</v>
      </c>
    </row>
    <row r="4569" spans="1:2" x14ac:dyDescent="0.25">
      <c r="A4569" s="31">
        <v>36713</v>
      </c>
      <c r="B4569">
        <v>2016.410034179688</v>
      </c>
    </row>
    <row r="4570" spans="1:2" x14ac:dyDescent="0.25">
      <c r="A4570" s="31">
        <v>36714</v>
      </c>
      <c r="B4570">
        <v>2047.18994140625</v>
      </c>
    </row>
    <row r="4571" spans="1:2" x14ac:dyDescent="0.25">
      <c r="A4571" s="31">
        <v>36715</v>
      </c>
      <c r="B4571">
        <v>2047.18994140625</v>
      </c>
    </row>
    <row r="4572" spans="1:2" x14ac:dyDescent="0.25">
      <c r="A4572" s="31">
        <v>36716</v>
      </c>
      <c r="B4572">
        <v>2047.18994140625</v>
      </c>
    </row>
    <row r="4573" spans="1:2" x14ac:dyDescent="0.25">
      <c r="A4573" s="31">
        <v>36717</v>
      </c>
      <c r="B4573">
        <v>2042.650024414062</v>
      </c>
    </row>
    <row r="4574" spans="1:2" x14ac:dyDescent="0.25">
      <c r="A4574" s="31">
        <v>36718</v>
      </c>
      <c r="B4574">
        <v>2049.989990234375</v>
      </c>
    </row>
    <row r="4575" spans="1:2" x14ac:dyDescent="0.25">
      <c r="A4575" s="31">
        <v>36719</v>
      </c>
      <c r="B4575">
        <v>2066.7900390625</v>
      </c>
    </row>
    <row r="4576" spans="1:2" x14ac:dyDescent="0.25">
      <c r="A4576" s="31">
        <v>36720</v>
      </c>
      <c r="B4576">
        <v>2070.860107421875</v>
      </c>
    </row>
    <row r="4577" spans="1:2" x14ac:dyDescent="0.25">
      <c r="A4577" s="31">
        <v>36721</v>
      </c>
      <c r="B4577">
        <v>2090.43994140625</v>
      </c>
    </row>
    <row r="4578" spans="1:2" x14ac:dyDescent="0.25">
      <c r="A4578" s="31">
        <v>36722</v>
      </c>
      <c r="B4578">
        <v>2090.43994140625</v>
      </c>
    </row>
    <row r="4579" spans="1:2" x14ac:dyDescent="0.25">
      <c r="A4579" s="31">
        <v>36723</v>
      </c>
      <c r="B4579">
        <v>2090.43994140625</v>
      </c>
    </row>
    <row r="4580" spans="1:2" x14ac:dyDescent="0.25">
      <c r="A4580" s="31">
        <v>36724</v>
      </c>
      <c r="B4580">
        <v>2091.139892578125</v>
      </c>
    </row>
    <row r="4581" spans="1:2" x14ac:dyDescent="0.25">
      <c r="A4581" s="31">
        <v>36725</v>
      </c>
      <c r="B4581">
        <v>2067.969970703125</v>
      </c>
    </row>
    <row r="4582" spans="1:2" x14ac:dyDescent="0.25">
      <c r="A4582" s="31">
        <v>36726</v>
      </c>
      <c r="B4582">
        <v>2051.760009765625</v>
      </c>
    </row>
    <row r="4583" spans="1:2" x14ac:dyDescent="0.25">
      <c r="A4583" s="31">
        <v>36727</v>
      </c>
      <c r="B4583">
        <v>2070.610107421875</v>
      </c>
    </row>
    <row r="4584" spans="1:2" x14ac:dyDescent="0.25">
      <c r="A4584" s="31">
        <v>36728</v>
      </c>
      <c r="B4584">
        <v>2049.31005859375</v>
      </c>
    </row>
    <row r="4585" spans="1:2" x14ac:dyDescent="0.25">
      <c r="A4585" s="31">
        <v>36729</v>
      </c>
      <c r="B4585">
        <v>2049.31005859375</v>
      </c>
    </row>
    <row r="4586" spans="1:2" x14ac:dyDescent="0.25">
      <c r="A4586" s="31">
        <v>36730</v>
      </c>
      <c r="B4586">
        <v>2049.31005859375</v>
      </c>
    </row>
    <row r="4587" spans="1:2" x14ac:dyDescent="0.25">
      <c r="A4587" s="31">
        <v>36731</v>
      </c>
      <c r="B4587">
        <v>2027.410034179688</v>
      </c>
    </row>
    <row r="4588" spans="1:2" x14ac:dyDescent="0.25">
      <c r="A4588" s="31">
        <v>36732</v>
      </c>
      <c r="B4588">
        <v>2041.510009765625</v>
      </c>
    </row>
    <row r="4589" spans="1:2" x14ac:dyDescent="0.25">
      <c r="A4589" s="31">
        <v>36733</v>
      </c>
      <c r="B4589">
        <v>2011.010009765625</v>
      </c>
    </row>
    <row r="4590" spans="1:2" x14ac:dyDescent="0.25">
      <c r="A4590" s="31">
        <v>36734</v>
      </c>
      <c r="B4590">
        <v>2007.2900390625</v>
      </c>
    </row>
    <row r="4591" spans="1:2" x14ac:dyDescent="0.25">
      <c r="A4591" s="31">
        <v>36735</v>
      </c>
      <c r="B4591">
        <v>1966.199951171875</v>
      </c>
    </row>
    <row r="4592" spans="1:2" x14ac:dyDescent="0.25">
      <c r="A4592" s="31">
        <v>36736</v>
      </c>
      <c r="B4592">
        <v>1966.199951171875</v>
      </c>
    </row>
    <row r="4593" spans="1:2" x14ac:dyDescent="0.25">
      <c r="A4593" s="31">
        <v>36737</v>
      </c>
      <c r="B4593">
        <v>1966.199951171875</v>
      </c>
    </row>
    <row r="4594" spans="1:2" x14ac:dyDescent="0.25">
      <c r="A4594" s="31">
        <v>36738</v>
      </c>
      <c r="B4594">
        <v>1981.359985351562</v>
      </c>
    </row>
    <row r="4595" spans="1:2" x14ac:dyDescent="0.25">
      <c r="A4595" s="31">
        <v>36739</v>
      </c>
      <c r="B4595">
        <v>1991.430053710938</v>
      </c>
    </row>
    <row r="4596" spans="1:2" x14ac:dyDescent="0.25">
      <c r="A4596" s="31">
        <v>36740</v>
      </c>
      <c r="B4596">
        <v>1992.410034179688</v>
      </c>
    </row>
    <row r="4597" spans="1:2" x14ac:dyDescent="0.25">
      <c r="A4597" s="31">
        <v>36741</v>
      </c>
      <c r="B4597">
        <v>2011.800048828125</v>
      </c>
    </row>
    <row r="4598" spans="1:2" x14ac:dyDescent="0.25">
      <c r="A4598" s="31">
        <v>36742</v>
      </c>
      <c r="B4598">
        <v>2026.400024414062</v>
      </c>
    </row>
    <row r="4599" spans="1:2" x14ac:dyDescent="0.25">
      <c r="A4599" s="31">
        <v>36743</v>
      </c>
      <c r="B4599">
        <v>2026.400024414062</v>
      </c>
    </row>
    <row r="4600" spans="1:2" x14ac:dyDescent="0.25">
      <c r="A4600" s="31">
        <v>36744</v>
      </c>
      <c r="B4600">
        <v>2026.400024414062</v>
      </c>
    </row>
    <row r="4601" spans="1:2" x14ac:dyDescent="0.25">
      <c r="A4601" s="31">
        <v>36745</v>
      </c>
      <c r="B4601">
        <v>2049.139892578125</v>
      </c>
    </row>
    <row r="4602" spans="1:2" x14ac:dyDescent="0.25">
      <c r="A4602" s="31">
        <v>36746</v>
      </c>
      <c r="B4602">
        <v>2054.1201171875</v>
      </c>
    </row>
    <row r="4603" spans="1:2" x14ac:dyDescent="0.25">
      <c r="A4603" s="31">
        <v>36747</v>
      </c>
      <c r="B4603">
        <v>2040.550048828125</v>
      </c>
    </row>
    <row r="4604" spans="1:2" x14ac:dyDescent="0.25">
      <c r="A4604" s="31">
        <v>36748</v>
      </c>
      <c r="B4604">
        <v>2023.329956054688</v>
      </c>
    </row>
    <row r="4605" spans="1:2" x14ac:dyDescent="0.25">
      <c r="A4605" s="31">
        <v>36749</v>
      </c>
      <c r="B4605">
        <v>2039.510009765625</v>
      </c>
    </row>
    <row r="4606" spans="1:2" x14ac:dyDescent="0.25">
      <c r="A4606" s="31">
        <v>36750</v>
      </c>
      <c r="B4606">
        <v>2039.510009765625</v>
      </c>
    </row>
    <row r="4607" spans="1:2" x14ac:dyDescent="0.25">
      <c r="A4607" s="31">
        <v>36751</v>
      </c>
      <c r="B4607">
        <v>2039.510009765625</v>
      </c>
    </row>
    <row r="4608" spans="1:2" x14ac:dyDescent="0.25">
      <c r="A4608" s="31">
        <v>36752</v>
      </c>
      <c r="B4608">
        <v>2066.89990234375</v>
      </c>
    </row>
    <row r="4609" spans="1:2" x14ac:dyDescent="0.25">
      <c r="A4609" s="31">
        <v>36753</v>
      </c>
      <c r="B4609">
        <v>2057.030029296875</v>
      </c>
    </row>
    <row r="4610" spans="1:2" x14ac:dyDescent="0.25">
      <c r="A4610" s="31">
        <v>36754</v>
      </c>
      <c r="B4610">
        <v>2050.929931640625</v>
      </c>
    </row>
    <row r="4611" spans="1:2" x14ac:dyDescent="0.25">
      <c r="A4611" s="31">
        <v>36755</v>
      </c>
      <c r="B4611">
        <v>2073.43994140625</v>
      </c>
    </row>
    <row r="4612" spans="1:2" x14ac:dyDescent="0.25">
      <c r="A4612" s="31">
        <v>36756</v>
      </c>
      <c r="B4612">
        <v>2067.47998046875</v>
      </c>
    </row>
    <row r="4613" spans="1:2" x14ac:dyDescent="0.25">
      <c r="A4613" s="31">
        <v>36757</v>
      </c>
      <c r="B4613">
        <v>2067.47998046875</v>
      </c>
    </row>
    <row r="4614" spans="1:2" x14ac:dyDescent="0.25">
      <c r="A4614" s="31">
        <v>36758</v>
      </c>
      <c r="B4614">
        <v>2067.47998046875</v>
      </c>
    </row>
    <row r="4615" spans="1:2" x14ac:dyDescent="0.25">
      <c r="A4615" s="31">
        <v>36759</v>
      </c>
      <c r="B4615">
        <v>2078.25</v>
      </c>
    </row>
    <row r="4616" spans="1:2" x14ac:dyDescent="0.25">
      <c r="A4616" s="31">
        <v>36760</v>
      </c>
      <c r="B4616">
        <v>2076.3798828125</v>
      </c>
    </row>
    <row r="4617" spans="1:2" x14ac:dyDescent="0.25">
      <c r="A4617" s="31">
        <v>36761</v>
      </c>
      <c r="B4617">
        <v>2087.39990234375</v>
      </c>
    </row>
    <row r="4618" spans="1:2" x14ac:dyDescent="0.25">
      <c r="A4618" s="31">
        <v>36762</v>
      </c>
      <c r="B4618">
        <v>2090.659912109375</v>
      </c>
    </row>
    <row r="4619" spans="1:2" x14ac:dyDescent="0.25">
      <c r="A4619" s="31">
        <v>36763</v>
      </c>
      <c r="B4619">
        <v>2088.10009765625</v>
      </c>
    </row>
    <row r="4620" spans="1:2" x14ac:dyDescent="0.25">
      <c r="A4620" s="31">
        <v>36764</v>
      </c>
      <c r="B4620">
        <v>2088.10009765625</v>
      </c>
    </row>
    <row r="4621" spans="1:2" x14ac:dyDescent="0.25">
      <c r="A4621" s="31">
        <v>36765</v>
      </c>
      <c r="B4621">
        <v>2088.10009765625</v>
      </c>
    </row>
    <row r="4622" spans="1:2" x14ac:dyDescent="0.25">
      <c r="A4622" s="31">
        <v>36766</v>
      </c>
      <c r="B4622">
        <v>2098.719970703125</v>
      </c>
    </row>
    <row r="4623" spans="1:2" x14ac:dyDescent="0.25">
      <c r="A4623" s="31">
        <v>36767</v>
      </c>
      <c r="B4623">
        <v>2092.989990234375</v>
      </c>
    </row>
    <row r="4624" spans="1:2" x14ac:dyDescent="0.25">
      <c r="A4624" s="31">
        <v>36768</v>
      </c>
      <c r="B4624">
        <v>2083.47998046875</v>
      </c>
    </row>
    <row r="4625" spans="1:2" x14ac:dyDescent="0.25">
      <c r="A4625" s="31">
        <v>36769</v>
      </c>
      <c r="B4625">
        <v>2104.429931640625</v>
      </c>
    </row>
    <row r="4626" spans="1:2" x14ac:dyDescent="0.25">
      <c r="A4626" s="31">
        <v>36770</v>
      </c>
      <c r="B4626">
        <v>2108.760009765625</v>
      </c>
    </row>
    <row r="4627" spans="1:2" x14ac:dyDescent="0.25">
      <c r="A4627" s="31">
        <v>36771</v>
      </c>
      <c r="B4627">
        <v>2108.760009765625</v>
      </c>
    </row>
    <row r="4628" spans="1:2" x14ac:dyDescent="0.25">
      <c r="A4628" s="31">
        <v>36772</v>
      </c>
      <c r="B4628">
        <v>2108.760009765625</v>
      </c>
    </row>
    <row r="4629" spans="1:2" x14ac:dyDescent="0.25">
      <c r="A4629" s="31">
        <v>36773</v>
      </c>
      <c r="B4629">
        <v>2108.760009765625</v>
      </c>
    </row>
    <row r="4630" spans="1:2" x14ac:dyDescent="0.25">
      <c r="A4630" s="31">
        <v>36774</v>
      </c>
      <c r="B4630">
        <v>2089.77001953125</v>
      </c>
    </row>
    <row r="4631" spans="1:2" x14ac:dyDescent="0.25">
      <c r="A4631" s="31">
        <v>36775</v>
      </c>
      <c r="B4631">
        <v>2069.39990234375</v>
      </c>
    </row>
    <row r="4632" spans="1:2" x14ac:dyDescent="0.25">
      <c r="A4632" s="31">
        <v>36776</v>
      </c>
      <c r="B4632">
        <v>2083.679931640625</v>
      </c>
    </row>
    <row r="4633" spans="1:2" x14ac:dyDescent="0.25">
      <c r="A4633" s="31">
        <v>36777</v>
      </c>
      <c r="B4633">
        <v>2072.580078125</v>
      </c>
    </row>
    <row r="4634" spans="1:2" x14ac:dyDescent="0.25">
      <c r="A4634" s="31">
        <v>36778</v>
      </c>
      <c r="B4634">
        <v>2072.580078125</v>
      </c>
    </row>
    <row r="4635" spans="1:2" x14ac:dyDescent="0.25">
      <c r="A4635" s="31">
        <v>36779</v>
      </c>
      <c r="B4635">
        <v>2072.580078125</v>
      </c>
    </row>
    <row r="4636" spans="1:2" x14ac:dyDescent="0.25">
      <c r="A4636" s="31">
        <v>36780</v>
      </c>
      <c r="B4636">
        <v>2065.340087890625</v>
      </c>
    </row>
    <row r="4637" spans="1:2" x14ac:dyDescent="0.25">
      <c r="A4637" s="31">
        <v>36781</v>
      </c>
      <c r="B4637">
        <v>2055.260009765625</v>
      </c>
    </row>
    <row r="4638" spans="1:2" x14ac:dyDescent="0.25">
      <c r="A4638" s="31">
        <v>36782</v>
      </c>
      <c r="B4638">
        <v>2059.77001953125</v>
      </c>
    </row>
    <row r="4639" spans="1:2" x14ac:dyDescent="0.25">
      <c r="A4639" s="31">
        <v>36783</v>
      </c>
      <c r="B4639">
        <v>2054.2099609375</v>
      </c>
    </row>
    <row r="4640" spans="1:2" x14ac:dyDescent="0.25">
      <c r="A4640" s="31">
        <v>36784</v>
      </c>
      <c r="B4640">
        <v>2033.319946289062</v>
      </c>
    </row>
    <row r="4641" spans="1:2" x14ac:dyDescent="0.25">
      <c r="A4641" s="31">
        <v>36785</v>
      </c>
      <c r="B4641">
        <v>2033.319946289062</v>
      </c>
    </row>
    <row r="4642" spans="1:2" x14ac:dyDescent="0.25">
      <c r="A4642" s="31">
        <v>36786</v>
      </c>
      <c r="B4642">
        <v>2033.319946289062</v>
      </c>
    </row>
    <row r="4643" spans="1:2" x14ac:dyDescent="0.25">
      <c r="A4643" s="31">
        <v>36787</v>
      </c>
      <c r="B4643">
        <v>2003.81005859375</v>
      </c>
    </row>
    <row r="4644" spans="1:2" x14ac:dyDescent="0.25">
      <c r="A4644" s="31">
        <v>36788</v>
      </c>
      <c r="B4644">
        <v>2025.170043945312</v>
      </c>
    </row>
    <row r="4645" spans="1:2" x14ac:dyDescent="0.25">
      <c r="A4645" s="31">
        <v>36789</v>
      </c>
      <c r="B4645">
        <v>2013.339965820312</v>
      </c>
    </row>
    <row r="4646" spans="1:2" x14ac:dyDescent="0.25">
      <c r="A4646" s="31">
        <v>36790</v>
      </c>
      <c r="B4646">
        <v>2010.2099609375</v>
      </c>
    </row>
    <row r="4647" spans="1:2" x14ac:dyDescent="0.25">
      <c r="A4647" s="31">
        <v>36791</v>
      </c>
      <c r="B4647">
        <v>2009.760009765625</v>
      </c>
    </row>
    <row r="4648" spans="1:2" x14ac:dyDescent="0.25">
      <c r="A4648" s="31">
        <v>36792</v>
      </c>
      <c r="B4648">
        <v>2009.760009765625</v>
      </c>
    </row>
    <row r="4649" spans="1:2" x14ac:dyDescent="0.25">
      <c r="A4649" s="31">
        <v>36793</v>
      </c>
      <c r="B4649">
        <v>2009.760009765625</v>
      </c>
    </row>
    <row r="4650" spans="1:2" x14ac:dyDescent="0.25">
      <c r="A4650" s="31">
        <v>36794</v>
      </c>
      <c r="B4650">
        <v>1996.319946289062</v>
      </c>
    </row>
    <row r="4651" spans="1:2" x14ac:dyDescent="0.25">
      <c r="A4651" s="31">
        <v>36795</v>
      </c>
      <c r="B4651">
        <v>1979.920043945312</v>
      </c>
    </row>
    <row r="4652" spans="1:2" x14ac:dyDescent="0.25">
      <c r="A4652" s="31">
        <v>36796</v>
      </c>
      <c r="B4652">
        <v>1979.31005859375</v>
      </c>
    </row>
    <row r="4653" spans="1:2" x14ac:dyDescent="0.25">
      <c r="A4653" s="31">
        <v>36797</v>
      </c>
      <c r="B4653">
        <v>2023.329956054688</v>
      </c>
    </row>
    <row r="4654" spans="1:2" x14ac:dyDescent="0.25">
      <c r="A4654" s="31">
        <v>36798</v>
      </c>
      <c r="B4654">
        <v>1993.329956054688</v>
      </c>
    </row>
    <row r="4655" spans="1:2" x14ac:dyDescent="0.25">
      <c r="A4655" s="31">
        <v>36799</v>
      </c>
      <c r="B4655">
        <v>1993.329956054688</v>
      </c>
    </row>
    <row r="4656" spans="1:2" x14ac:dyDescent="0.25">
      <c r="A4656" s="31">
        <v>36800</v>
      </c>
      <c r="B4656">
        <v>1993.329956054688</v>
      </c>
    </row>
    <row r="4657" spans="1:2" x14ac:dyDescent="0.25">
      <c r="A4657" s="31">
        <v>36801</v>
      </c>
      <c r="B4657">
        <v>1992.93994140625</v>
      </c>
    </row>
    <row r="4658" spans="1:2" x14ac:dyDescent="0.25">
      <c r="A4658" s="31">
        <v>36802</v>
      </c>
      <c r="B4658">
        <v>1979.43994140625</v>
      </c>
    </row>
    <row r="4659" spans="1:2" x14ac:dyDescent="0.25">
      <c r="A4659" s="31">
        <v>36803</v>
      </c>
      <c r="B4659">
        <v>1990.619995117188</v>
      </c>
    </row>
    <row r="4660" spans="1:2" x14ac:dyDescent="0.25">
      <c r="A4660" s="31">
        <v>36804</v>
      </c>
      <c r="B4660">
        <v>1993.699951171875</v>
      </c>
    </row>
    <row r="4661" spans="1:2" x14ac:dyDescent="0.25">
      <c r="A4661" s="31">
        <v>36805</v>
      </c>
      <c r="B4661">
        <v>1955.819946289062</v>
      </c>
    </row>
    <row r="4662" spans="1:2" x14ac:dyDescent="0.25">
      <c r="A4662" s="31">
        <v>36806</v>
      </c>
      <c r="B4662">
        <v>1955.819946289062</v>
      </c>
    </row>
    <row r="4663" spans="1:2" x14ac:dyDescent="0.25">
      <c r="A4663" s="31">
        <v>36807</v>
      </c>
      <c r="B4663">
        <v>1955.819946289062</v>
      </c>
    </row>
    <row r="4664" spans="1:2" x14ac:dyDescent="0.25">
      <c r="A4664" s="31">
        <v>36808</v>
      </c>
      <c r="B4664">
        <v>1946.160034179688</v>
      </c>
    </row>
    <row r="4665" spans="1:2" x14ac:dyDescent="0.25">
      <c r="A4665" s="31">
        <v>36809</v>
      </c>
      <c r="B4665">
        <v>1925.410034179688</v>
      </c>
    </row>
    <row r="4666" spans="1:2" x14ac:dyDescent="0.25">
      <c r="A4666" s="31">
        <v>36810</v>
      </c>
      <c r="B4666">
        <v>1894.369995117188</v>
      </c>
    </row>
    <row r="4667" spans="1:2" x14ac:dyDescent="0.25">
      <c r="A4667" s="31">
        <v>36811</v>
      </c>
      <c r="B4667">
        <v>1846.079956054688</v>
      </c>
    </row>
    <row r="4668" spans="1:2" x14ac:dyDescent="0.25">
      <c r="A4668" s="31">
        <v>36812</v>
      </c>
      <c r="B4668">
        <v>1907.7099609375</v>
      </c>
    </row>
    <row r="4669" spans="1:2" x14ac:dyDescent="0.25">
      <c r="A4669" s="31">
        <v>36813</v>
      </c>
      <c r="B4669">
        <v>1907.7099609375</v>
      </c>
    </row>
    <row r="4670" spans="1:2" x14ac:dyDescent="0.25">
      <c r="A4670" s="31">
        <v>36814</v>
      </c>
      <c r="B4670">
        <v>1907.7099609375</v>
      </c>
    </row>
    <row r="4671" spans="1:2" x14ac:dyDescent="0.25">
      <c r="A4671" s="31">
        <v>36815</v>
      </c>
      <c r="B4671">
        <v>1908.339965820312</v>
      </c>
    </row>
    <row r="4672" spans="1:2" x14ac:dyDescent="0.25">
      <c r="A4672" s="31">
        <v>36816</v>
      </c>
      <c r="B4672">
        <v>1874.119995117188</v>
      </c>
    </row>
    <row r="4673" spans="1:2" x14ac:dyDescent="0.25">
      <c r="A4673" s="31">
        <v>36817</v>
      </c>
      <c r="B4673">
        <v>1863.349975585938</v>
      </c>
    </row>
    <row r="4674" spans="1:2" x14ac:dyDescent="0.25">
      <c r="A4674" s="31">
        <v>36818</v>
      </c>
      <c r="B4674">
        <v>1928.099975585938</v>
      </c>
    </row>
    <row r="4675" spans="1:2" x14ac:dyDescent="0.25">
      <c r="A4675" s="31">
        <v>36819</v>
      </c>
      <c r="B4675">
        <v>1939.43994140625</v>
      </c>
    </row>
    <row r="4676" spans="1:2" x14ac:dyDescent="0.25">
      <c r="A4676" s="31">
        <v>36820</v>
      </c>
      <c r="B4676">
        <v>1939.43994140625</v>
      </c>
    </row>
    <row r="4677" spans="1:2" x14ac:dyDescent="0.25">
      <c r="A4677" s="31">
        <v>36821</v>
      </c>
      <c r="B4677">
        <v>1939.43994140625</v>
      </c>
    </row>
    <row r="4678" spans="1:2" x14ac:dyDescent="0.25">
      <c r="A4678" s="31">
        <v>36822</v>
      </c>
      <c r="B4678">
        <v>1937.859985351562</v>
      </c>
    </row>
    <row r="4679" spans="1:2" x14ac:dyDescent="0.25">
      <c r="A4679" s="31">
        <v>36823</v>
      </c>
      <c r="B4679">
        <v>1941.130004882812</v>
      </c>
    </row>
    <row r="4680" spans="1:2" x14ac:dyDescent="0.25">
      <c r="A4680" s="31">
        <v>36824</v>
      </c>
      <c r="B4680">
        <v>1895.030029296875</v>
      </c>
    </row>
    <row r="4681" spans="1:2" x14ac:dyDescent="0.25">
      <c r="A4681" s="31">
        <v>36825</v>
      </c>
      <c r="B4681">
        <v>1894.420043945312</v>
      </c>
    </row>
    <row r="4682" spans="1:2" x14ac:dyDescent="0.25">
      <c r="A4682" s="31">
        <v>36826</v>
      </c>
      <c r="B4682">
        <v>1915.550048828125</v>
      </c>
    </row>
    <row r="4683" spans="1:2" x14ac:dyDescent="0.25">
      <c r="A4683" s="31">
        <v>36827</v>
      </c>
      <c r="B4683">
        <v>1915.550048828125</v>
      </c>
    </row>
    <row r="4684" spans="1:2" x14ac:dyDescent="0.25">
      <c r="A4684" s="31">
        <v>36828</v>
      </c>
      <c r="B4684">
        <v>1915.550048828125</v>
      </c>
    </row>
    <row r="4685" spans="1:2" x14ac:dyDescent="0.25">
      <c r="A4685" s="31">
        <v>36829</v>
      </c>
      <c r="B4685">
        <v>1942.199951171875</v>
      </c>
    </row>
    <row r="4686" spans="1:2" x14ac:dyDescent="0.25">
      <c r="A4686" s="31">
        <v>36830</v>
      </c>
      <c r="B4686">
        <v>1984.910034179688</v>
      </c>
    </row>
    <row r="4687" spans="1:2" x14ac:dyDescent="0.25">
      <c r="A4687" s="31">
        <v>36831</v>
      </c>
      <c r="B4687">
        <v>1973.719970703125</v>
      </c>
    </row>
    <row r="4688" spans="1:2" x14ac:dyDescent="0.25">
      <c r="A4688" s="31">
        <v>36832</v>
      </c>
      <c r="B4688">
        <v>1983.72998046875</v>
      </c>
    </row>
    <row r="4689" spans="1:2" x14ac:dyDescent="0.25">
      <c r="A4689" s="31">
        <v>36833</v>
      </c>
      <c r="B4689">
        <v>1981.5</v>
      </c>
    </row>
    <row r="4690" spans="1:2" x14ac:dyDescent="0.25">
      <c r="A4690" s="31">
        <v>36834</v>
      </c>
      <c r="B4690">
        <v>1981.5</v>
      </c>
    </row>
    <row r="4691" spans="1:2" x14ac:dyDescent="0.25">
      <c r="A4691" s="31">
        <v>36835</v>
      </c>
      <c r="B4691">
        <v>1981.5</v>
      </c>
    </row>
    <row r="4692" spans="1:2" x14ac:dyDescent="0.25">
      <c r="A4692" s="31">
        <v>36836</v>
      </c>
      <c r="B4692">
        <v>1989.18994140625</v>
      </c>
    </row>
    <row r="4693" spans="1:2" x14ac:dyDescent="0.25">
      <c r="A4693" s="31">
        <v>36837</v>
      </c>
      <c r="B4693">
        <v>1988.800048828125</v>
      </c>
    </row>
    <row r="4694" spans="1:2" x14ac:dyDescent="0.25">
      <c r="A4694" s="31">
        <v>36838</v>
      </c>
      <c r="B4694">
        <v>1957.619995117188</v>
      </c>
    </row>
    <row r="4695" spans="1:2" x14ac:dyDescent="0.25">
      <c r="A4695" s="31">
        <v>36839</v>
      </c>
      <c r="B4695">
        <v>1945.239990234375</v>
      </c>
    </row>
    <row r="4696" spans="1:2" x14ac:dyDescent="0.25">
      <c r="A4696" s="31">
        <v>36840</v>
      </c>
      <c r="B4696">
        <v>1897.780029296875</v>
      </c>
    </row>
    <row r="4697" spans="1:2" x14ac:dyDescent="0.25">
      <c r="A4697" s="31">
        <v>36841</v>
      </c>
      <c r="B4697">
        <v>1897.780029296875</v>
      </c>
    </row>
    <row r="4698" spans="1:2" x14ac:dyDescent="0.25">
      <c r="A4698" s="31">
        <v>36842</v>
      </c>
      <c r="B4698">
        <v>1897.780029296875</v>
      </c>
    </row>
    <row r="4699" spans="1:2" x14ac:dyDescent="0.25">
      <c r="A4699" s="31">
        <v>36843</v>
      </c>
      <c r="B4699">
        <v>1877.510009765625</v>
      </c>
    </row>
    <row r="4700" spans="1:2" x14ac:dyDescent="0.25">
      <c r="A4700" s="31">
        <v>36844</v>
      </c>
      <c r="B4700">
        <v>1921.670043945312</v>
      </c>
    </row>
    <row r="4701" spans="1:2" x14ac:dyDescent="0.25">
      <c r="A4701" s="31">
        <v>36845</v>
      </c>
      <c r="B4701">
        <v>1931.43994140625</v>
      </c>
    </row>
    <row r="4702" spans="1:2" x14ac:dyDescent="0.25">
      <c r="A4702" s="31">
        <v>36846</v>
      </c>
      <c r="B4702">
        <v>1907.199951171875</v>
      </c>
    </row>
    <row r="4703" spans="1:2" x14ac:dyDescent="0.25">
      <c r="A4703" s="31">
        <v>36847</v>
      </c>
      <c r="B4703">
        <v>1900.880004882812</v>
      </c>
    </row>
    <row r="4704" spans="1:2" x14ac:dyDescent="0.25">
      <c r="A4704" s="31">
        <v>36848</v>
      </c>
      <c r="B4704">
        <v>1900.880004882812</v>
      </c>
    </row>
    <row r="4705" spans="1:2" x14ac:dyDescent="0.25">
      <c r="A4705" s="31">
        <v>36849</v>
      </c>
      <c r="B4705">
        <v>1900.880004882812</v>
      </c>
    </row>
    <row r="4706" spans="1:2" x14ac:dyDescent="0.25">
      <c r="A4706" s="31">
        <v>36850</v>
      </c>
      <c r="B4706">
        <v>1866.010009765625</v>
      </c>
    </row>
    <row r="4707" spans="1:2" x14ac:dyDescent="0.25">
      <c r="A4707" s="31">
        <v>36851</v>
      </c>
      <c r="B4707">
        <v>1872.719970703125</v>
      </c>
    </row>
    <row r="4708" spans="1:2" x14ac:dyDescent="0.25">
      <c r="A4708" s="31">
        <v>36852</v>
      </c>
      <c r="B4708">
        <v>1838</v>
      </c>
    </row>
    <row r="4709" spans="1:2" x14ac:dyDescent="0.25">
      <c r="A4709" s="31">
        <v>36853</v>
      </c>
      <c r="B4709">
        <v>1838</v>
      </c>
    </row>
    <row r="4710" spans="1:2" x14ac:dyDescent="0.25">
      <c r="A4710" s="31">
        <v>36854</v>
      </c>
      <c r="B4710">
        <v>1865</v>
      </c>
    </row>
    <row r="4711" spans="1:2" x14ac:dyDescent="0.25">
      <c r="A4711" s="31">
        <v>36855</v>
      </c>
      <c r="B4711">
        <v>1865</v>
      </c>
    </row>
    <row r="4712" spans="1:2" x14ac:dyDescent="0.25">
      <c r="A4712" s="31">
        <v>36856</v>
      </c>
      <c r="B4712">
        <v>1865</v>
      </c>
    </row>
    <row r="4713" spans="1:2" x14ac:dyDescent="0.25">
      <c r="A4713" s="31">
        <v>36857</v>
      </c>
      <c r="B4713">
        <v>1875.010009765625</v>
      </c>
    </row>
    <row r="4714" spans="1:2" x14ac:dyDescent="0.25">
      <c r="A4714" s="31">
        <v>36858</v>
      </c>
      <c r="B4714">
        <v>1857.300048828125</v>
      </c>
    </row>
    <row r="4715" spans="1:2" x14ac:dyDescent="0.25">
      <c r="A4715" s="31">
        <v>36859</v>
      </c>
      <c r="B4715">
        <v>1865.890014648438</v>
      </c>
    </row>
    <row r="4716" spans="1:2" x14ac:dyDescent="0.25">
      <c r="A4716" s="31">
        <v>36860</v>
      </c>
      <c r="B4716">
        <v>1828.420043945312</v>
      </c>
    </row>
    <row r="4717" spans="1:2" x14ac:dyDescent="0.25">
      <c r="A4717" s="31">
        <v>36861</v>
      </c>
      <c r="B4717">
        <v>1828.81005859375</v>
      </c>
    </row>
    <row r="4718" spans="1:2" x14ac:dyDescent="0.25">
      <c r="A4718" s="31">
        <v>36862</v>
      </c>
      <c r="B4718">
        <v>1828.81005859375</v>
      </c>
    </row>
    <row r="4719" spans="1:2" x14ac:dyDescent="0.25">
      <c r="A4719" s="31">
        <v>36863</v>
      </c>
      <c r="B4719">
        <v>1828.81005859375</v>
      </c>
    </row>
    <row r="4720" spans="1:2" x14ac:dyDescent="0.25">
      <c r="A4720" s="31">
        <v>36864</v>
      </c>
      <c r="B4720">
        <v>1842.359985351562</v>
      </c>
    </row>
    <row r="4721" spans="1:2" x14ac:dyDescent="0.25">
      <c r="A4721" s="31">
        <v>36865</v>
      </c>
      <c r="B4721">
        <v>1914.089965820312</v>
      </c>
    </row>
    <row r="4722" spans="1:2" x14ac:dyDescent="0.25">
      <c r="A4722" s="31">
        <v>36866</v>
      </c>
      <c r="B4722">
        <v>1879.579956054688</v>
      </c>
    </row>
    <row r="4723" spans="1:2" x14ac:dyDescent="0.25">
      <c r="A4723" s="31">
        <v>36867</v>
      </c>
      <c r="B4723">
        <v>1868.640014648438</v>
      </c>
    </row>
    <row r="4724" spans="1:2" x14ac:dyDescent="0.25">
      <c r="A4724" s="31">
        <v>36868</v>
      </c>
      <c r="B4724">
        <v>1905.2900390625</v>
      </c>
    </row>
    <row r="4725" spans="1:2" x14ac:dyDescent="0.25">
      <c r="A4725" s="31">
        <v>36869</v>
      </c>
      <c r="B4725">
        <v>1905.2900390625</v>
      </c>
    </row>
    <row r="4726" spans="1:2" x14ac:dyDescent="0.25">
      <c r="A4726" s="31">
        <v>36870</v>
      </c>
      <c r="B4726">
        <v>1905.2900390625</v>
      </c>
    </row>
    <row r="4727" spans="1:2" x14ac:dyDescent="0.25">
      <c r="A4727" s="31">
        <v>36871</v>
      </c>
      <c r="B4727">
        <v>1919.650024414062</v>
      </c>
    </row>
    <row r="4728" spans="1:2" x14ac:dyDescent="0.25">
      <c r="A4728" s="31">
        <v>36872</v>
      </c>
      <c r="B4728">
        <v>1907.099975585938</v>
      </c>
    </row>
    <row r="4729" spans="1:2" x14ac:dyDescent="0.25">
      <c r="A4729" s="31">
        <v>36873</v>
      </c>
      <c r="B4729">
        <v>1891.930053710938</v>
      </c>
    </row>
    <row r="4730" spans="1:2" x14ac:dyDescent="0.25">
      <c r="A4730" s="31">
        <v>36874</v>
      </c>
      <c r="B4730">
        <v>1865.449951171875</v>
      </c>
    </row>
    <row r="4731" spans="1:2" x14ac:dyDescent="0.25">
      <c r="A4731" s="31">
        <v>36875</v>
      </c>
      <c r="B4731">
        <v>1825.420043945312</v>
      </c>
    </row>
    <row r="4732" spans="1:2" x14ac:dyDescent="0.25">
      <c r="A4732" s="31">
        <v>36876</v>
      </c>
      <c r="B4732">
        <v>1825.420043945312</v>
      </c>
    </row>
    <row r="4733" spans="1:2" x14ac:dyDescent="0.25">
      <c r="A4733" s="31">
        <v>36877</v>
      </c>
      <c r="B4733">
        <v>1825.420043945312</v>
      </c>
    </row>
    <row r="4734" spans="1:2" x14ac:dyDescent="0.25">
      <c r="A4734" s="31">
        <v>36878</v>
      </c>
      <c r="B4734">
        <v>1840.180053710938</v>
      </c>
    </row>
    <row r="4735" spans="1:2" x14ac:dyDescent="0.25">
      <c r="A4735" s="31">
        <v>36879</v>
      </c>
      <c r="B4735">
        <v>1816.359985351562</v>
      </c>
    </row>
    <row r="4736" spans="1:2" x14ac:dyDescent="0.25">
      <c r="A4736" s="31">
        <v>36880</v>
      </c>
      <c r="B4736">
        <v>1759.619995117188</v>
      </c>
    </row>
    <row r="4737" spans="1:2" x14ac:dyDescent="0.25">
      <c r="A4737" s="31">
        <v>36881</v>
      </c>
      <c r="B4737">
        <v>1773.7099609375</v>
      </c>
    </row>
    <row r="4738" spans="1:2" x14ac:dyDescent="0.25">
      <c r="A4738" s="31">
        <v>36882</v>
      </c>
      <c r="B4738">
        <v>1817</v>
      </c>
    </row>
    <row r="4739" spans="1:2" x14ac:dyDescent="0.25">
      <c r="A4739" s="31">
        <v>36883</v>
      </c>
      <c r="B4739">
        <v>1817</v>
      </c>
    </row>
    <row r="4740" spans="1:2" x14ac:dyDescent="0.25">
      <c r="A4740" s="31">
        <v>36884</v>
      </c>
      <c r="B4740">
        <v>1817</v>
      </c>
    </row>
    <row r="4741" spans="1:2" x14ac:dyDescent="0.25">
      <c r="A4741" s="31">
        <v>36885</v>
      </c>
      <c r="B4741">
        <v>1817</v>
      </c>
    </row>
    <row r="4742" spans="1:2" x14ac:dyDescent="0.25">
      <c r="A4742" s="31">
        <v>36886</v>
      </c>
      <c r="B4742">
        <v>1829.829956054688</v>
      </c>
    </row>
    <row r="4743" spans="1:2" x14ac:dyDescent="0.25">
      <c r="A4743" s="31">
        <v>36887</v>
      </c>
      <c r="B4743">
        <v>1849.339965820312</v>
      </c>
    </row>
    <row r="4744" spans="1:2" x14ac:dyDescent="0.25">
      <c r="A4744" s="31">
        <v>36888</v>
      </c>
      <c r="B4744">
        <v>1856.760009765625</v>
      </c>
    </row>
    <row r="4745" spans="1:2" x14ac:dyDescent="0.25">
      <c r="A4745" s="31">
        <v>36889</v>
      </c>
      <c r="B4745">
        <v>1837.369995117188</v>
      </c>
    </row>
    <row r="4746" spans="1:2" x14ac:dyDescent="0.25">
      <c r="A4746" s="31">
        <v>36890</v>
      </c>
      <c r="B4746">
        <v>1837.369995117188</v>
      </c>
    </row>
    <row r="4747" spans="1:2" x14ac:dyDescent="0.25">
      <c r="A4747" s="31">
        <v>36891</v>
      </c>
      <c r="B4747">
        <v>1837.369995117188</v>
      </c>
    </row>
    <row r="4748" spans="1:2" x14ac:dyDescent="0.25">
      <c r="A4748" s="31">
        <v>36892</v>
      </c>
      <c r="B4748">
        <v>1837.369995117188</v>
      </c>
    </row>
    <row r="4749" spans="1:2" x14ac:dyDescent="0.25">
      <c r="A4749" s="31">
        <v>36893</v>
      </c>
      <c r="B4749">
        <v>1785.859985351562</v>
      </c>
    </row>
    <row r="4750" spans="1:2" x14ac:dyDescent="0.25">
      <c r="A4750" s="31">
        <v>36894</v>
      </c>
      <c r="B4750">
        <v>1875.56005859375</v>
      </c>
    </row>
    <row r="4751" spans="1:2" x14ac:dyDescent="0.25">
      <c r="A4751" s="31">
        <v>36895</v>
      </c>
      <c r="B4751">
        <v>1855.819946289062</v>
      </c>
    </row>
    <row r="4752" spans="1:2" x14ac:dyDescent="0.25">
      <c r="A4752" s="31">
        <v>36896</v>
      </c>
      <c r="B4752">
        <v>1807.130004882812</v>
      </c>
    </row>
    <row r="4753" spans="1:2" x14ac:dyDescent="0.25">
      <c r="A4753" s="31">
        <v>36897</v>
      </c>
      <c r="B4753">
        <v>1807.130004882812</v>
      </c>
    </row>
    <row r="4754" spans="1:2" x14ac:dyDescent="0.25">
      <c r="A4754" s="31">
        <v>36898</v>
      </c>
      <c r="B4754">
        <v>1807.130004882812</v>
      </c>
    </row>
    <row r="4755" spans="1:2" x14ac:dyDescent="0.25">
      <c r="A4755" s="31">
        <v>36899</v>
      </c>
      <c r="B4755">
        <v>1804.0400390625</v>
      </c>
    </row>
    <row r="4756" spans="1:2" x14ac:dyDescent="0.25">
      <c r="A4756" s="31">
        <v>36900</v>
      </c>
      <c r="B4756">
        <v>1810.97998046875</v>
      </c>
    </row>
    <row r="4757" spans="1:2" x14ac:dyDescent="0.25">
      <c r="A4757" s="31">
        <v>36901</v>
      </c>
      <c r="B4757">
        <v>1828.5</v>
      </c>
    </row>
    <row r="4758" spans="1:2" x14ac:dyDescent="0.25">
      <c r="A4758" s="31">
        <v>36902</v>
      </c>
      <c r="B4758">
        <v>1847.369995117188</v>
      </c>
    </row>
    <row r="4759" spans="1:2" x14ac:dyDescent="0.25">
      <c r="A4759" s="31">
        <v>36903</v>
      </c>
      <c r="B4759">
        <v>1835.5400390625</v>
      </c>
    </row>
    <row r="4760" spans="1:2" x14ac:dyDescent="0.25">
      <c r="A4760" s="31">
        <v>36904</v>
      </c>
      <c r="B4760">
        <v>1835.5400390625</v>
      </c>
    </row>
    <row r="4761" spans="1:2" x14ac:dyDescent="0.25">
      <c r="A4761" s="31">
        <v>36905</v>
      </c>
      <c r="B4761">
        <v>1835.5400390625</v>
      </c>
    </row>
    <row r="4762" spans="1:2" x14ac:dyDescent="0.25">
      <c r="A4762" s="31">
        <v>36906</v>
      </c>
      <c r="B4762">
        <v>1835.5400390625</v>
      </c>
    </row>
    <row r="4763" spans="1:2" x14ac:dyDescent="0.25">
      <c r="A4763" s="31">
        <v>36907</v>
      </c>
      <c r="B4763">
        <v>1847.130004882812</v>
      </c>
    </row>
    <row r="4764" spans="1:2" x14ac:dyDescent="0.25">
      <c r="A4764" s="31">
        <v>36908</v>
      </c>
      <c r="B4764">
        <v>1851.160034179688</v>
      </c>
    </row>
    <row r="4765" spans="1:2" x14ac:dyDescent="0.25">
      <c r="A4765" s="31">
        <v>36909</v>
      </c>
      <c r="B4765">
        <v>1876.93994140625</v>
      </c>
    </row>
    <row r="4766" spans="1:2" x14ac:dyDescent="0.25">
      <c r="A4766" s="31">
        <v>36910</v>
      </c>
      <c r="B4766">
        <v>1869.380004882812</v>
      </c>
    </row>
    <row r="4767" spans="1:2" x14ac:dyDescent="0.25">
      <c r="A4767" s="31">
        <v>36911</v>
      </c>
      <c r="B4767">
        <v>1869.380004882812</v>
      </c>
    </row>
    <row r="4768" spans="1:2" x14ac:dyDescent="0.25">
      <c r="A4768" s="31">
        <v>36912</v>
      </c>
      <c r="B4768">
        <v>1869.380004882812</v>
      </c>
    </row>
    <row r="4769" spans="1:2" x14ac:dyDescent="0.25">
      <c r="A4769" s="31">
        <v>36913</v>
      </c>
      <c r="B4769">
        <v>1869.890014648438</v>
      </c>
    </row>
    <row r="4770" spans="1:2" x14ac:dyDescent="0.25">
      <c r="A4770" s="31">
        <v>36914</v>
      </c>
      <c r="B4770">
        <v>1894.25</v>
      </c>
    </row>
    <row r="4771" spans="1:2" x14ac:dyDescent="0.25">
      <c r="A4771" s="31">
        <v>36915</v>
      </c>
      <c r="B4771">
        <v>1899.7099609375</v>
      </c>
    </row>
    <row r="4772" spans="1:2" x14ac:dyDescent="0.25">
      <c r="A4772" s="31">
        <v>36916</v>
      </c>
      <c r="B4772">
        <v>1890.27001953125</v>
      </c>
    </row>
    <row r="4773" spans="1:2" x14ac:dyDescent="0.25">
      <c r="A4773" s="31">
        <v>36917</v>
      </c>
      <c r="B4773">
        <v>1886.800048828125</v>
      </c>
    </row>
    <row r="4774" spans="1:2" x14ac:dyDescent="0.25">
      <c r="A4774" s="31">
        <v>36918</v>
      </c>
      <c r="B4774">
        <v>1886.800048828125</v>
      </c>
    </row>
    <row r="4775" spans="1:2" x14ac:dyDescent="0.25">
      <c r="A4775" s="31">
        <v>36919</v>
      </c>
      <c r="B4775">
        <v>1886.800048828125</v>
      </c>
    </row>
    <row r="4776" spans="1:2" x14ac:dyDescent="0.25">
      <c r="A4776" s="31">
        <v>36920</v>
      </c>
      <c r="B4776">
        <v>1899.75</v>
      </c>
    </row>
    <row r="4777" spans="1:2" x14ac:dyDescent="0.25">
      <c r="A4777" s="31">
        <v>36921</v>
      </c>
      <c r="B4777">
        <v>1913.130004882812</v>
      </c>
    </row>
    <row r="4778" spans="1:2" x14ac:dyDescent="0.25">
      <c r="A4778" s="31">
        <v>36922</v>
      </c>
      <c r="B4778">
        <v>1902.550048828125</v>
      </c>
    </row>
    <row r="4779" spans="1:2" x14ac:dyDescent="0.25">
      <c r="A4779" s="31">
        <v>36923</v>
      </c>
      <c r="B4779">
        <v>1913.109985351562</v>
      </c>
    </row>
    <row r="4780" spans="1:2" x14ac:dyDescent="0.25">
      <c r="A4780" s="31">
        <v>36924</v>
      </c>
      <c r="B4780">
        <v>1879.68994140625</v>
      </c>
    </row>
    <row r="4781" spans="1:2" x14ac:dyDescent="0.25">
      <c r="A4781" s="31">
        <v>36925</v>
      </c>
      <c r="B4781">
        <v>1879.68994140625</v>
      </c>
    </row>
    <row r="4782" spans="1:2" x14ac:dyDescent="0.25">
      <c r="A4782" s="31">
        <v>36926</v>
      </c>
      <c r="B4782">
        <v>1879.68994140625</v>
      </c>
    </row>
    <row r="4783" spans="1:2" x14ac:dyDescent="0.25">
      <c r="A4783" s="31">
        <v>36927</v>
      </c>
      <c r="B4783">
        <v>1886.47998046875</v>
      </c>
    </row>
    <row r="4784" spans="1:2" x14ac:dyDescent="0.25">
      <c r="A4784" s="31">
        <v>36928</v>
      </c>
      <c r="B4784">
        <v>1883.719970703125</v>
      </c>
    </row>
    <row r="4785" spans="1:2" x14ac:dyDescent="0.25">
      <c r="A4785" s="31">
        <v>36929</v>
      </c>
      <c r="B4785">
        <v>1868.2900390625</v>
      </c>
    </row>
    <row r="4786" spans="1:2" x14ac:dyDescent="0.25">
      <c r="A4786" s="31">
        <v>36930</v>
      </c>
      <c r="B4786">
        <v>1856.660034179688</v>
      </c>
    </row>
    <row r="4787" spans="1:2" x14ac:dyDescent="0.25">
      <c r="A4787" s="31">
        <v>36931</v>
      </c>
      <c r="B4787">
        <v>1831.9599609375</v>
      </c>
    </row>
    <row r="4788" spans="1:2" x14ac:dyDescent="0.25">
      <c r="A4788" s="31">
        <v>36932</v>
      </c>
      <c r="B4788">
        <v>1831.9599609375</v>
      </c>
    </row>
    <row r="4789" spans="1:2" x14ac:dyDescent="0.25">
      <c r="A4789" s="31">
        <v>36933</v>
      </c>
      <c r="B4789">
        <v>1831.9599609375</v>
      </c>
    </row>
    <row r="4790" spans="1:2" x14ac:dyDescent="0.25">
      <c r="A4790" s="31">
        <v>36934</v>
      </c>
      <c r="B4790">
        <v>1853.650024414062</v>
      </c>
    </row>
    <row r="4791" spans="1:2" x14ac:dyDescent="0.25">
      <c r="A4791" s="31">
        <v>36935</v>
      </c>
      <c r="B4791">
        <v>1837.77001953125</v>
      </c>
    </row>
    <row r="4792" spans="1:2" x14ac:dyDescent="0.25">
      <c r="A4792" s="31">
        <v>36936</v>
      </c>
      <c r="B4792">
        <v>1834.099975585938</v>
      </c>
    </row>
    <row r="4793" spans="1:2" x14ac:dyDescent="0.25">
      <c r="A4793" s="31">
        <v>36937</v>
      </c>
      <c r="B4793">
        <v>1849.150024414062</v>
      </c>
    </row>
    <row r="4794" spans="1:2" x14ac:dyDescent="0.25">
      <c r="A4794" s="31">
        <v>36938</v>
      </c>
      <c r="B4794">
        <v>1814.219970703125</v>
      </c>
    </row>
    <row r="4795" spans="1:2" x14ac:dyDescent="0.25">
      <c r="A4795" s="31">
        <v>36939</v>
      </c>
      <c r="B4795">
        <v>1814.219970703125</v>
      </c>
    </row>
    <row r="4796" spans="1:2" x14ac:dyDescent="0.25">
      <c r="A4796" s="31">
        <v>36940</v>
      </c>
      <c r="B4796">
        <v>1814.219970703125</v>
      </c>
    </row>
    <row r="4797" spans="1:2" x14ac:dyDescent="0.25">
      <c r="A4797" s="31">
        <v>36941</v>
      </c>
      <c r="B4797">
        <v>1814.219970703125</v>
      </c>
    </row>
    <row r="4798" spans="1:2" x14ac:dyDescent="0.25">
      <c r="A4798" s="31">
        <v>36942</v>
      </c>
      <c r="B4798">
        <v>1782.75</v>
      </c>
    </row>
    <row r="4799" spans="1:2" x14ac:dyDescent="0.25">
      <c r="A4799" s="31">
        <v>36943</v>
      </c>
      <c r="B4799">
        <v>1749.859985351562</v>
      </c>
    </row>
    <row r="4800" spans="1:2" x14ac:dyDescent="0.25">
      <c r="A4800" s="31">
        <v>36944</v>
      </c>
      <c r="B4800">
        <v>1746.5</v>
      </c>
    </row>
    <row r="4801" spans="1:2" x14ac:dyDescent="0.25">
      <c r="A4801" s="31">
        <v>36945</v>
      </c>
      <c r="B4801">
        <v>1736.819946289062</v>
      </c>
    </row>
    <row r="4802" spans="1:2" x14ac:dyDescent="0.25">
      <c r="A4802" s="31">
        <v>36946</v>
      </c>
      <c r="B4802">
        <v>1736.819946289062</v>
      </c>
    </row>
    <row r="4803" spans="1:2" x14ac:dyDescent="0.25">
      <c r="A4803" s="31">
        <v>36947</v>
      </c>
      <c r="B4803">
        <v>1736.819946289062</v>
      </c>
    </row>
    <row r="4804" spans="1:2" x14ac:dyDescent="0.25">
      <c r="A4804" s="31">
        <v>36948</v>
      </c>
      <c r="B4804">
        <v>1767.2900390625</v>
      </c>
    </row>
    <row r="4805" spans="1:2" x14ac:dyDescent="0.25">
      <c r="A4805" s="31">
        <v>36949</v>
      </c>
      <c r="B4805">
        <v>1753.880004882812</v>
      </c>
    </row>
    <row r="4806" spans="1:2" x14ac:dyDescent="0.25">
      <c r="A4806" s="31">
        <v>36950</v>
      </c>
      <c r="B4806">
        <v>1729.079956054688</v>
      </c>
    </row>
    <row r="4807" spans="1:2" x14ac:dyDescent="0.25">
      <c r="A4807" s="31">
        <v>36951</v>
      </c>
      <c r="B4807">
        <v>1730.920043945312</v>
      </c>
    </row>
    <row r="4808" spans="1:2" x14ac:dyDescent="0.25">
      <c r="A4808" s="31">
        <v>36952</v>
      </c>
      <c r="B4808">
        <v>1721.089965820312</v>
      </c>
    </row>
    <row r="4809" spans="1:2" x14ac:dyDescent="0.25">
      <c r="A4809" s="31">
        <v>36953</v>
      </c>
      <c r="B4809">
        <v>1721.089965820312</v>
      </c>
    </row>
    <row r="4810" spans="1:2" x14ac:dyDescent="0.25">
      <c r="A4810" s="31">
        <v>36954</v>
      </c>
      <c r="B4810">
        <v>1721.089965820312</v>
      </c>
    </row>
    <row r="4811" spans="1:2" x14ac:dyDescent="0.25">
      <c r="A4811" s="31">
        <v>36955</v>
      </c>
      <c r="B4811">
        <v>1731.420043945312</v>
      </c>
    </row>
    <row r="4812" spans="1:2" x14ac:dyDescent="0.25">
      <c r="A4812" s="31">
        <v>36956</v>
      </c>
      <c r="B4812">
        <v>1748.739990234375</v>
      </c>
    </row>
    <row r="4813" spans="1:2" x14ac:dyDescent="0.25">
      <c r="A4813" s="31">
        <v>36957</v>
      </c>
      <c r="B4813">
        <v>1760.359985351562</v>
      </c>
    </row>
    <row r="4814" spans="1:2" x14ac:dyDescent="0.25">
      <c r="A4814" s="31">
        <v>36958</v>
      </c>
      <c r="B4814">
        <v>1764.390014648438</v>
      </c>
    </row>
    <row r="4815" spans="1:2" x14ac:dyDescent="0.25">
      <c r="A4815" s="31">
        <v>36959</v>
      </c>
      <c r="B4815">
        <v>1720.7099609375</v>
      </c>
    </row>
    <row r="4816" spans="1:2" x14ac:dyDescent="0.25">
      <c r="A4816" s="31">
        <v>36960</v>
      </c>
      <c r="B4816">
        <v>1720.7099609375</v>
      </c>
    </row>
    <row r="4817" spans="1:2" x14ac:dyDescent="0.25">
      <c r="A4817" s="31">
        <v>36961</v>
      </c>
      <c r="B4817">
        <v>1720.7099609375</v>
      </c>
    </row>
    <row r="4818" spans="1:2" x14ac:dyDescent="0.25">
      <c r="A4818" s="31">
        <v>36962</v>
      </c>
      <c r="B4818">
        <v>1646.420043945312</v>
      </c>
    </row>
    <row r="4819" spans="1:2" x14ac:dyDescent="0.25">
      <c r="A4819" s="31">
        <v>36963</v>
      </c>
      <c r="B4819">
        <v>1671.18994140625</v>
      </c>
    </row>
    <row r="4820" spans="1:2" x14ac:dyDescent="0.25">
      <c r="A4820" s="31">
        <v>36964</v>
      </c>
      <c r="B4820">
        <v>1628.02001953125</v>
      </c>
    </row>
    <row r="4821" spans="1:2" x14ac:dyDescent="0.25">
      <c r="A4821" s="31">
        <v>36965</v>
      </c>
      <c r="B4821">
        <v>1637.609985351562</v>
      </c>
    </row>
    <row r="4822" spans="1:2" x14ac:dyDescent="0.25">
      <c r="A4822" s="31">
        <v>36966</v>
      </c>
      <c r="B4822">
        <v>1605.47998046875</v>
      </c>
    </row>
    <row r="4823" spans="1:2" x14ac:dyDescent="0.25">
      <c r="A4823" s="31">
        <v>36967</v>
      </c>
      <c r="B4823">
        <v>1605.47998046875</v>
      </c>
    </row>
    <row r="4824" spans="1:2" x14ac:dyDescent="0.25">
      <c r="A4824" s="31">
        <v>36968</v>
      </c>
      <c r="B4824">
        <v>1605.47998046875</v>
      </c>
    </row>
    <row r="4825" spans="1:2" x14ac:dyDescent="0.25">
      <c r="A4825" s="31">
        <v>36969</v>
      </c>
      <c r="B4825">
        <v>1633.81005859375</v>
      </c>
    </row>
    <row r="4826" spans="1:2" x14ac:dyDescent="0.25">
      <c r="A4826" s="31">
        <v>36970</v>
      </c>
      <c r="B4826">
        <v>1594.5</v>
      </c>
    </row>
    <row r="4827" spans="1:2" x14ac:dyDescent="0.25">
      <c r="A4827" s="31">
        <v>36971</v>
      </c>
      <c r="B4827">
        <v>1565.97998046875</v>
      </c>
    </row>
    <row r="4828" spans="1:2" x14ac:dyDescent="0.25">
      <c r="A4828" s="31">
        <v>36972</v>
      </c>
      <c r="B4828">
        <v>1559.650024414062</v>
      </c>
    </row>
    <row r="4829" spans="1:2" x14ac:dyDescent="0.25">
      <c r="A4829" s="31">
        <v>36973</v>
      </c>
      <c r="B4829">
        <v>1590.699951171875</v>
      </c>
    </row>
    <row r="4830" spans="1:2" x14ac:dyDescent="0.25">
      <c r="A4830" s="31">
        <v>36974</v>
      </c>
      <c r="B4830">
        <v>1590.699951171875</v>
      </c>
    </row>
    <row r="4831" spans="1:2" x14ac:dyDescent="0.25">
      <c r="A4831" s="31">
        <v>36975</v>
      </c>
      <c r="B4831">
        <v>1590.699951171875</v>
      </c>
    </row>
    <row r="4832" spans="1:2" x14ac:dyDescent="0.25">
      <c r="A4832" s="31">
        <v>36976</v>
      </c>
      <c r="B4832">
        <v>1608.650024414062</v>
      </c>
    </row>
    <row r="4833" spans="1:2" x14ac:dyDescent="0.25">
      <c r="A4833" s="31">
        <v>36977</v>
      </c>
      <c r="B4833">
        <v>1649.7900390625</v>
      </c>
    </row>
    <row r="4834" spans="1:2" x14ac:dyDescent="0.25">
      <c r="A4834" s="31">
        <v>36978</v>
      </c>
      <c r="B4834">
        <v>1609.670043945312</v>
      </c>
    </row>
    <row r="4835" spans="1:2" x14ac:dyDescent="0.25">
      <c r="A4835" s="31">
        <v>36979</v>
      </c>
      <c r="B4835">
        <v>1602.260009765625</v>
      </c>
    </row>
    <row r="4836" spans="1:2" x14ac:dyDescent="0.25">
      <c r="A4836" s="31">
        <v>36980</v>
      </c>
      <c r="B4836">
        <v>1619.5400390625</v>
      </c>
    </row>
    <row r="4837" spans="1:2" x14ac:dyDescent="0.25">
      <c r="A4837" s="31">
        <v>36981</v>
      </c>
      <c r="B4837">
        <v>1619.5400390625</v>
      </c>
    </row>
    <row r="4838" spans="1:2" x14ac:dyDescent="0.25">
      <c r="A4838" s="31">
        <v>36982</v>
      </c>
      <c r="B4838">
        <v>1619.5400390625</v>
      </c>
    </row>
    <row r="4839" spans="1:2" x14ac:dyDescent="0.25">
      <c r="A4839" s="31">
        <v>36983</v>
      </c>
      <c r="B4839">
        <v>1599.359985351562</v>
      </c>
    </row>
    <row r="4840" spans="1:2" x14ac:dyDescent="0.25">
      <c r="A4840" s="31">
        <v>36984</v>
      </c>
      <c r="B4840">
        <v>1544.349975585938</v>
      </c>
    </row>
    <row r="4841" spans="1:2" x14ac:dyDescent="0.25">
      <c r="A4841" s="31">
        <v>36985</v>
      </c>
      <c r="B4841">
        <v>1540.170043945312</v>
      </c>
    </row>
    <row r="4842" spans="1:2" x14ac:dyDescent="0.25">
      <c r="A4842" s="31">
        <v>36986</v>
      </c>
      <c r="B4842">
        <v>1607.4599609375</v>
      </c>
    </row>
    <row r="4843" spans="1:2" x14ac:dyDescent="0.25">
      <c r="A4843" s="31">
        <v>36987</v>
      </c>
      <c r="B4843">
        <v>1575.7099609375</v>
      </c>
    </row>
    <row r="4844" spans="1:2" x14ac:dyDescent="0.25">
      <c r="A4844" s="31">
        <v>36988</v>
      </c>
      <c r="B4844">
        <v>1575.7099609375</v>
      </c>
    </row>
    <row r="4845" spans="1:2" x14ac:dyDescent="0.25">
      <c r="A4845" s="31">
        <v>36989</v>
      </c>
      <c r="B4845">
        <v>1575.7099609375</v>
      </c>
    </row>
    <row r="4846" spans="1:2" x14ac:dyDescent="0.25">
      <c r="A4846" s="31">
        <v>36990</v>
      </c>
      <c r="B4846">
        <v>1588.5</v>
      </c>
    </row>
    <row r="4847" spans="1:2" x14ac:dyDescent="0.25">
      <c r="A4847" s="31">
        <v>36991</v>
      </c>
      <c r="B4847">
        <v>1631.68994140625</v>
      </c>
    </row>
    <row r="4848" spans="1:2" x14ac:dyDescent="0.25">
      <c r="A4848" s="31">
        <v>36992</v>
      </c>
      <c r="B4848">
        <v>1628.22998046875</v>
      </c>
    </row>
    <row r="4849" spans="1:2" x14ac:dyDescent="0.25">
      <c r="A4849" s="31">
        <v>36993</v>
      </c>
      <c r="B4849">
        <v>1652.829956054688</v>
      </c>
    </row>
    <row r="4850" spans="1:2" x14ac:dyDescent="0.25">
      <c r="A4850" s="31">
        <v>36994</v>
      </c>
      <c r="B4850">
        <v>1652.829956054688</v>
      </c>
    </row>
    <row r="4851" spans="1:2" x14ac:dyDescent="0.25">
      <c r="A4851" s="31">
        <v>36995</v>
      </c>
      <c r="B4851">
        <v>1652.829956054688</v>
      </c>
    </row>
    <row r="4852" spans="1:2" x14ac:dyDescent="0.25">
      <c r="A4852" s="31">
        <v>36996</v>
      </c>
      <c r="B4852">
        <v>1652.829956054688</v>
      </c>
    </row>
    <row r="4853" spans="1:2" x14ac:dyDescent="0.25">
      <c r="A4853" s="31">
        <v>36997</v>
      </c>
      <c r="B4853">
        <v>1647.5</v>
      </c>
    </row>
    <row r="4854" spans="1:2" x14ac:dyDescent="0.25">
      <c r="A4854" s="31">
        <v>36998</v>
      </c>
      <c r="B4854">
        <v>1664.43994140625</v>
      </c>
    </row>
    <row r="4855" spans="1:2" x14ac:dyDescent="0.25">
      <c r="A4855" s="31">
        <v>36999</v>
      </c>
      <c r="B4855">
        <v>1729.260009765625</v>
      </c>
    </row>
    <row r="4856" spans="1:2" x14ac:dyDescent="0.25">
      <c r="A4856" s="31">
        <v>37000</v>
      </c>
      <c r="B4856">
        <v>1750.97998046875</v>
      </c>
    </row>
    <row r="4857" spans="1:2" x14ac:dyDescent="0.25">
      <c r="A4857" s="31">
        <v>37001</v>
      </c>
      <c r="B4857">
        <v>1736.02001953125</v>
      </c>
    </row>
    <row r="4858" spans="1:2" x14ac:dyDescent="0.25">
      <c r="A4858" s="31">
        <v>37002</v>
      </c>
      <c r="B4858">
        <v>1736.02001953125</v>
      </c>
    </row>
    <row r="4859" spans="1:2" x14ac:dyDescent="0.25">
      <c r="A4859" s="31">
        <v>37003</v>
      </c>
      <c r="B4859">
        <v>1736.02001953125</v>
      </c>
    </row>
    <row r="4860" spans="1:2" x14ac:dyDescent="0.25">
      <c r="A4860" s="31">
        <v>37004</v>
      </c>
      <c r="B4860">
        <v>1710.010009765625</v>
      </c>
    </row>
    <row r="4861" spans="1:2" x14ac:dyDescent="0.25">
      <c r="A4861" s="31">
        <v>37005</v>
      </c>
      <c r="B4861">
        <v>1689.22998046875</v>
      </c>
    </row>
    <row r="4862" spans="1:2" x14ac:dyDescent="0.25">
      <c r="A4862" s="31">
        <v>37006</v>
      </c>
      <c r="B4862">
        <v>1716.170043945312</v>
      </c>
    </row>
    <row r="4863" spans="1:2" x14ac:dyDescent="0.25">
      <c r="A4863" s="31">
        <v>37007</v>
      </c>
      <c r="B4863">
        <v>1724.380004882812</v>
      </c>
    </row>
    <row r="4864" spans="1:2" x14ac:dyDescent="0.25">
      <c r="A4864" s="31">
        <v>37008</v>
      </c>
      <c r="B4864">
        <v>1750.319946289062</v>
      </c>
    </row>
    <row r="4865" spans="1:2" x14ac:dyDescent="0.25">
      <c r="A4865" s="31">
        <v>37009</v>
      </c>
      <c r="B4865">
        <v>1750.319946289062</v>
      </c>
    </row>
    <row r="4866" spans="1:2" x14ac:dyDescent="0.25">
      <c r="A4866" s="31">
        <v>37010</v>
      </c>
      <c r="B4866">
        <v>1750.319946289062</v>
      </c>
    </row>
    <row r="4867" spans="1:2" x14ac:dyDescent="0.25">
      <c r="A4867" s="31">
        <v>37011</v>
      </c>
      <c r="B4867">
        <v>1745.390014648438</v>
      </c>
    </row>
    <row r="4868" spans="1:2" x14ac:dyDescent="0.25">
      <c r="A4868" s="31">
        <v>37012</v>
      </c>
      <c r="B4868">
        <v>1769.119995117188</v>
      </c>
    </row>
    <row r="4869" spans="1:2" x14ac:dyDescent="0.25">
      <c r="A4869" s="31">
        <v>37013</v>
      </c>
      <c r="B4869">
        <v>1770.660034179688</v>
      </c>
    </row>
    <row r="4870" spans="1:2" x14ac:dyDescent="0.25">
      <c r="A4870" s="31">
        <v>37014</v>
      </c>
      <c r="B4870">
        <v>1744.5400390625</v>
      </c>
    </row>
    <row r="4871" spans="1:2" x14ac:dyDescent="0.25">
      <c r="A4871" s="31">
        <v>37015</v>
      </c>
      <c r="B4871">
        <v>1769.780029296875</v>
      </c>
    </row>
    <row r="4872" spans="1:2" x14ac:dyDescent="0.25">
      <c r="A4872" s="31">
        <v>37016</v>
      </c>
      <c r="B4872">
        <v>1769.780029296875</v>
      </c>
    </row>
    <row r="4873" spans="1:2" x14ac:dyDescent="0.25">
      <c r="A4873" s="31">
        <v>37017</v>
      </c>
      <c r="B4873">
        <v>1769.780029296875</v>
      </c>
    </row>
    <row r="4874" spans="1:2" x14ac:dyDescent="0.25">
      <c r="A4874" s="31">
        <v>37018</v>
      </c>
      <c r="B4874">
        <v>1765.489990234375</v>
      </c>
    </row>
    <row r="4875" spans="1:2" x14ac:dyDescent="0.25">
      <c r="A4875" s="31">
        <v>37019</v>
      </c>
      <c r="B4875">
        <v>1762.410034179688</v>
      </c>
    </row>
    <row r="4876" spans="1:2" x14ac:dyDescent="0.25">
      <c r="A4876" s="31">
        <v>37020</v>
      </c>
      <c r="B4876">
        <v>1754.719970703125</v>
      </c>
    </row>
    <row r="4877" spans="1:2" x14ac:dyDescent="0.25">
      <c r="A4877" s="31">
        <v>37021</v>
      </c>
      <c r="B4877">
        <v>1754.4599609375</v>
      </c>
    </row>
    <row r="4878" spans="1:2" x14ac:dyDescent="0.25">
      <c r="A4878" s="31">
        <v>37022</v>
      </c>
      <c r="B4878">
        <v>1741.329956054688</v>
      </c>
    </row>
    <row r="4879" spans="1:2" x14ac:dyDescent="0.25">
      <c r="A4879" s="31">
        <v>37023</v>
      </c>
      <c r="B4879">
        <v>1741.329956054688</v>
      </c>
    </row>
    <row r="4880" spans="1:2" x14ac:dyDescent="0.25">
      <c r="A4880" s="31">
        <v>37024</v>
      </c>
      <c r="B4880">
        <v>1741.329956054688</v>
      </c>
    </row>
    <row r="4881" spans="1:2" x14ac:dyDescent="0.25">
      <c r="A4881" s="31">
        <v>37025</v>
      </c>
      <c r="B4881">
        <v>1746.010009765625</v>
      </c>
    </row>
    <row r="4882" spans="1:2" x14ac:dyDescent="0.25">
      <c r="A4882" s="31">
        <v>37026</v>
      </c>
      <c r="B4882">
        <v>1746.75</v>
      </c>
    </row>
    <row r="4883" spans="1:2" x14ac:dyDescent="0.25">
      <c r="A4883" s="31">
        <v>37027</v>
      </c>
      <c r="B4883">
        <v>1796.719970703125</v>
      </c>
    </row>
    <row r="4884" spans="1:2" x14ac:dyDescent="0.25">
      <c r="A4884" s="31">
        <v>37028</v>
      </c>
      <c r="B4884">
        <v>1801.630004882812</v>
      </c>
    </row>
    <row r="4885" spans="1:2" x14ac:dyDescent="0.25">
      <c r="A4885" s="31">
        <v>37029</v>
      </c>
      <c r="B4885">
        <v>1806.829956054688</v>
      </c>
    </row>
    <row r="4886" spans="1:2" x14ac:dyDescent="0.25">
      <c r="A4886" s="31">
        <v>37030</v>
      </c>
      <c r="B4886">
        <v>1806.829956054688</v>
      </c>
    </row>
    <row r="4887" spans="1:2" x14ac:dyDescent="0.25">
      <c r="A4887" s="31">
        <v>37031</v>
      </c>
      <c r="B4887">
        <v>1806.829956054688</v>
      </c>
    </row>
    <row r="4888" spans="1:2" x14ac:dyDescent="0.25">
      <c r="A4888" s="31">
        <v>37032</v>
      </c>
      <c r="B4888">
        <v>1836.02001953125</v>
      </c>
    </row>
    <row r="4889" spans="1:2" x14ac:dyDescent="0.25">
      <c r="A4889" s="31">
        <v>37033</v>
      </c>
      <c r="B4889">
        <v>1831.199951171875</v>
      </c>
    </row>
    <row r="4890" spans="1:2" x14ac:dyDescent="0.25">
      <c r="A4890" s="31">
        <v>37034</v>
      </c>
      <c r="B4890">
        <v>1802.839965820312</v>
      </c>
    </row>
    <row r="4891" spans="1:2" x14ac:dyDescent="0.25">
      <c r="A4891" s="31">
        <v>37035</v>
      </c>
      <c r="B4891">
        <v>1808.640014648438</v>
      </c>
    </row>
    <row r="4892" spans="1:2" x14ac:dyDescent="0.25">
      <c r="A4892" s="31">
        <v>37036</v>
      </c>
      <c r="B4892">
        <v>1787.280029296875</v>
      </c>
    </row>
    <row r="4893" spans="1:2" x14ac:dyDescent="0.25">
      <c r="A4893" s="31">
        <v>37037</v>
      </c>
      <c r="B4893">
        <v>1787.280029296875</v>
      </c>
    </row>
    <row r="4894" spans="1:2" x14ac:dyDescent="0.25">
      <c r="A4894" s="31">
        <v>37038</v>
      </c>
      <c r="B4894">
        <v>1787.280029296875</v>
      </c>
    </row>
    <row r="4895" spans="1:2" x14ac:dyDescent="0.25">
      <c r="A4895" s="31">
        <v>37039</v>
      </c>
      <c r="B4895">
        <v>1787.280029296875</v>
      </c>
    </row>
    <row r="4896" spans="1:2" x14ac:dyDescent="0.25">
      <c r="A4896" s="31">
        <v>37040</v>
      </c>
      <c r="B4896">
        <v>1773.4599609375</v>
      </c>
    </row>
    <row r="4897" spans="1:2" x14ac:dyDescent="0.25">
      <c r="A4897" s="31">
        <v>37041</v>
      </c>
      <c r="B4897">
        <v>1746.109985351562</v>
      </c>
    </row>
    <row r="4898" spans="1:2" x14ac:dyDescent="0.25">
      <c r="A4898" s="31">
        <v>37042</v>
      </c>
      <c r="B4898">
        <v>1757.089965820312</v>
      </c>
    </row>
    <row r="4899" spans="1:2" x14ac:dyDescent="0.25">
      <c r="A4899" s="31">
        <v>37043</v>
      </c>
      <c r="B4899">
        <v>1763.869995117188</v>
      </c>
    </row>
    <row r="4900" spans="1:2" x14ac:dyDescent="0.25">
      <c r="A4900" s="31">
        <v>37044</v>
      </c>
      <c r="B4900">
        <v>1763.869995117188</v>
      </c>
    </row>
    <row r="4901" spans="1:2" x14ac:dyDescent="0.25">
      <c r="A4901" s="31">
        <v>37045</v>
      </c>
      <c r="B4901">
        <v>1763.869995117188</v>
      </c>
    </row>
    <row r="4902" spans="1:2" x14ac:dyDescent="0.25">
      <c r="A4902" s="31">
        <v>37046</v>
      </c>
      <c r="B4902">
        <v>1772.920043945312</v>
      </c>
    </row>
    <row r="4903" spans="1:2" x14ac:dyDescent="0.25">
      <c r="A4903" s="31">
        <v>37047</v>
      </c>
      <c r="B4903">
        <v>1795.9599609375</v>
      </c>
    </row>
    <row r="4904" spans="1:2" x14ac:dyDescent="0.25">
      <c r="A4904" s="31">
        <v>37048</v>
      </c>
      <c r="B4904">
        <v>1777.25</v>
      </c>
    </row>
    <row r="4905" spans="1:2" x14ac:dyDescent="0.25">
      <c r="A4905" s="31">
        <v>37049</v>
      </c>
      <c r="B4905">
        <v>1786.989990234375</v>
      </c>
    </row>
    <row r="4906" spans="1:2" x14ac:dyDescent="0.25">
      <c r="A4906" s="31">
        <v>37050</v>
      </c>
      <c r="B4906">
        <v>1770.2099609375</v>
      </c>
    </row>
    <row r="4907" spans="1:2" x14ac:dyDescent="0.25">
      <c r="A4907" s="31">
        <v>37051</v>
      </c>
      <c r="B4907">
        <v>1770.2099609375</v>
      </c>
    </row>
    <row r="4908" spans="1:2" x14ac:dyDescent="0.25">
      <c r="A4908" s="31">
        <v>37052</v>
      </c>
      <c r="B4908">
        <v>1770.2099609375</v>
      </c>
    </row>
    <row r="4909" spans="1:2" x14ac:dyDescent="0.25">
      <c r="A4909" s="31">
        <v>37053</v>
      </c>
      <c r="B4909">
        <v>1755.430053710938</v>
      </c>
    </row>
    <row r="4910" spans="1:2" x14ac:dyDescent="0.25">
      <c r="A4910" s="31">
        <v>37054</v>
      </c>
      <c r="B4910">
        <v>1757.47998046875</v>
      </c>
    </row>
    <row r="4911" spans="1:2" x14ac:dyDescent="0.25">
      <c r="A4911" s="31">
        <v>37055</v>
      </c>
      <c r="B4911">
        <v>1737.93994140625</v>
      </c>
    </row>
    <row r="4912" spans="1:2" x14ac:dyDescent="0.25">
      <c r="A4912" s="31">
        <v>37056</v>
      </c>
      <c r="B4912">
        <v>1707.56005859375</v>
      </c>
    </row>
    <row r="4913" spans="1:2" x14ac:dyDescent="0.25">
      <c r="A4913" s="31">
        <v>37057</v>
      </c>
      <c r="B4913">
        <v>1699.849975585938</v>
      </c>
    </row>
    <row r="4914" spans="1:2" x14ac:dyDescent="0.25">
      <c r="A4914" s="31">
        <v>37058</v>
      </c>
      <c r="B4914">
        <v>1699.849975585938</v>
      </c>
    </row>
    <row r="4915" spans="1:2" x14ac:dyDescent="0.25">
      <c r="A4915" s="31">
        <v>37059</v>
      </c>
      <c r="B4915">
        <v>1699.849975585938</v>
      </c>
    </row>
    <row r="4916" spans="1:2" x14ac:dyDescent="0.25">
      <c r="A4916" s="31">
        <v>37060</v>
      </c>
      <c r="B4916">
        <v>1691.589965820312</v>
      </c>
    </row>
    <row r="4917" spans="1:2" x14ac:dyDescent="0.25">
      <c r="A4917" s="31">
        <v>37061</v>
      </c>
      <c r="B4917">
        <v>1697.410034179688</v>
      </c>
    </row>
    <row r="4918" spans="1:2" x14ac:dyDescent="0.25">
      <c r="A4918" s="31">
        <v>37062</v>
      </c>
      <c r="B4918">
        <v>1712.260009765625</v>
      </c>
    </row>
    <row r="4919" spans="1:2" x14ac:dyDescent="0.25">
      <c r="A4919" s="31">
        <v>37063</v>
      </c>
      <c r="B4919">
        <v>1731.75</v>
      </c>
    </row>
    <row r="4920" spans="1:2" x14ac:dyDescent="0.25">
      <c r="A4920" s="31">
        <v>37064</v>
      </c>
      <c r="B4920">
        <v>1715.390014648438</v>
      </c>
    </row>
    <row r="4921" spans="1:2" x14ac:dyDescent="0.25">
      <c r="A4921" s="31">
        <v>37065</v>
      </c>
      <c r="B4921">
        <v>1715.390014648438</v>
      </c>
    </row>
    <row r="4922" spans="1:2" x14ac:dyDescent="0.25">
      <c r="A4922" s="31">
        <v>37066</v>
      </c>
      <c r="B4922">
        <v>1715.390014648438</v>
      </c>
    </row>
    <row r="4923" spans="1:2" x14ac:dyDescent="0.25">
      <c r="A4923" s="31">
        <v>37067</v>
      </c>
      <c r="B4923">
        <v>1705.93994140625</v>
      </c>
    </row>
    <row r="4924" spans="1:2" x14ac:dyDescent="0.25">
      <c r="A4924" s="31">
        <v>37068</v>
      </c>
      <c r="B4924">
        <v>1703.369995117188</v>
      </c>
    </row>
    <row r="4925" spans="1:2" x14ac:dyDescent="0.25">
      <c r="A4925" s="31">
        <v>37069</v>
      </c>
      <c r="B4925">
        <v>1695.609985351562</v>
      </c>
    </row>
    <row r="4926" spans="1:2" x14ac:dyDescent="0.25">
      <c r="A4926" s="31">
        <v>37070</v>
      </c>
      <c r="B4926">
        <v>1716.81005859375</v>
      </c>
    </row>
    <row r="4927" spans="1:2" x14ac:dyDescent="0.25">
      <c r="A4927" s="31">
        <v>37071</v>
      </c>
      <c r="B4927">
        <v>1714.319946289062</v>
      </c>
    </row>
    <row r="4928" spans="1:2" x14ac:dyDescent="0.25">
      <c r="A4928" s="31">
        <v>37072</v>
      </c>
      <c r="B4928">
        <v>1714.319946289062</v>
      </c>
    </row>
    <row r="4929" spans="1:2" x14ac:dyDescent="0.25">
      <c r="A4929" s="31">
        <v>37073</v>
      </c>
      <c r="B4929">
        <v>1714.319946289062</v>
      </c>
    </row>
    <row r="4930" spans="1:2" x14ac:dyDescent="0.25">
      <c r="A4930" s="31">
        <v>37074</v>
      </c>
      <c r="B4930">
        <v>1731.530029296875</v>
      </c>
    </row>
    <row r="4931" spans="1:2" x14ac:dyDescent="0.25">
      <c r="A4931" s="31">
        <v>37075</v>
      </c>
      <c r="B4931">
        <v>1728.650024414062</v>
      </c>
    </row>
    <row r="4932" spans="1:2" x14ac:dyDescent="0.25">
      <c r="A4932" s="31">
        <v>37076</v>
      </c>
      <c r="B4932">
        <v>1728.650024414062</v>
      </c>
    </row>
    <row r="4933" spans="1:2" x14ac:dyDescent="0.25">
      <c r="A4933" s="31">
        <v>37077</v>
      </c>
      <c r="B4933">
        <v>1707.680053710938</v>
      </c>
    </row>
    <row r="4934" spans="1:2" x14ac:dyDescent="0.25">
      <c r="A4934" s="31">
        <v>37078</v>
      </c>
      <c r="B4934">
        <v>1667.900024414062</v>
      </c>
    </row>
    <row r="4935" spans="1:2" x14ac:dyDescent="0.25">
      <c r="A4935" s="31">
        <v>37079</v>
      </c>
      <c r="B4935">
        <v>1667.900024414062</v>
      </c>
    </row>
    <row r="4936" spans="1:2" x14ac:dyDescent="0.25">
      <c r="A4936" s="31">
        <v>37080</v>
      </c>
      <c r="B4936">
        <v>1667.900024414062</v>
      </c>
    </row>
    <row r="4937" spans="1:2" x14ac:dyDescent="0.25">
      <c r="A4937" s="31">
        <v>37081</v>
      </c>
      <c r="B4937">
        <v>1679.400024414062</v>
      </c>
    </row>
    <row r="4938" spans="1:2" x14ac:dyDescent="0.25">
      <c r="A4938" s="31">
        <v>37082</v>
      </c>
      <c r="B4938">
        <v>1655.31005859375</v>
      </c>
    </row>
    <row r="4939" spans="1:2" x14ac:dyDescent="0.25">
      <c r="A4939" s="31">
        <v>37083</v>
      </c>
      <c r="B4939">
        <v>1653.5400390625</v>
      </c>
    </row>
    <row r="4940" spans="1:2" x14ac:dyDescent="0.25">
      <c r="A4940" s="31">
        <v>37084</v>
      </c>
      <c r="B4940">
        <v>1692.72998046875</v>
      </c>
    </row>
    <row r="4941" spans="1:2" x14ac:dyDescent="0.25">
      <c r="A4941" s="31">
        <v>37085</v>
      </c>
      <c r="B4941">
        <v>1703.31005859375</v>
      </c>
    </row>
    <row r="4942" spans="1:2" x14ac:dyDescent="0.25">
      <c r="A4942" s="31">
        <v>37086</v>
      </c>
      <c r="B4942">
        <v>1703.31005859375</v>
      </c>
    </row>
    <row r="4943" spans="1:2" x14ac:dyDescent="0.25">
      <c r="A4943" s="31">
        <v>37087</v>
      </c>
      <c r="B4943">
        <v>1703.31005859375</v>
      </c>
    </row>
    <row r="4944" spans="1:2" x14ac:dyDescent="0.25">
      <c r="A4944" s="31">
        <v>37088</v>
      </c>
      <c r="B4944">
        <v>1684.77001953125</v>
      </c>
    </row>
    <row r="4945" spans="1:2" x14ac:dyDescent="0.25">
      <c r="A4945" s="31">
        <v>37089</v>
      </c>
      <c r="B4945">
        <v>1701.569946289062</v>
      </c>
    </row>
    <row r="4946" spans="1:2" x14ac:dyDescent="0.25">
      <c r="A4946" s="31">
        <v>37090</v>
      </c>
      <c r="B4946">
        <v>1692.27001953125</v>
      </c>
    </row>
    <row r="4947" spans="1:2" x14ac:dyDescent="0.25">
      <c r="A4947" s="31">
        <v>37091</v>
      </c>
      <c r="B4947">
        <v>1702.52001953125</v>
      </c>
    </row>
    <row r="4948" spans="1:2" x14ac:dyDescent="0.25">
      <c r="A4948" s="31">
        <v>37092</v>
      </c>
      <c r="B4948">
        <v>1696.670043945312</v>
      </c>
    </row>
    <row r="4949" spans="1:2" x14ac:dyDescent="0.25">
      <c r="A4949" s="31">
        <v>37093</v>
      </c>
      <c r="B4949">
        <v>1696.670043945312</v>
      </c>
    </row>
    <row r="4950" spans="1:2" x14ac:dyDescent="0.25">
      <c r="A4950" s="31">
        <v>37094</v>
      </c>
      <c r="B4950">
        <v>1696.670043945312</v>
      </c>
    </row>
    <row r="4951" spans="1:2" x14ac:dyDescent="0.25">
      <c r="A4951" s="31">
        <v>37095</v>
      </c>
      <c r="B4951">
        <v>1668.900024414062</v>
      </c>
    </row>
    <row r="4952" spans="1:2" x14ac:dyDescent="0.25">
      <c r="A4952" s="31">
        <v>37096</v>
      </c>
      <c r="B4952">
        <v>1641.760009765625</v>
      </c>
    </row>
    <row r="4953" spans="1:2" x14ac:dyDescent="0.25">
      <c r="A4953" s="31">
        <v>37097</v>
      </c>
      <c r="B4953">
        <v>1668.160034179688</v>
      </c>
    </row>
    <row r="4954" spans="1:2" x14ac:dyDescent="0.25">
      <c r="A4954" s="31">
        <v>37098</v>
      </c>
      <c r="B4954">
        <v>1685.619995117188</v>
      </c>
    </row>
    <row r="4955" spans="1:2" x14ac:dyDescent="0.25">
      <c r="A4955" s="31">
        <v>37099</v>
      </c>
      <c r="B4955">
        <v>1689.7900390625</v>
      </c>
    </row>
    <row r="4956" spans="1:2" x14ac:dyDescent="0.25">
      <c r="A4956" s="31">
        <v>37100</v>
      </c>
      <c r="B4956">
        <v>1689.7900390625</v>
      </c>
    </row>
    <row r="4957" spans="1:2" x14ac:dyDescent="0.25">
      <c r="A4957" s="31">
        <v>37101</v>
      </c>
      <c r="B4957">
        <v>1689.7900390625</v>
      </c>
    </row>
    <row r="4958" spans="1:2" x14ac:dyDescent="0.25">
      <c r="A4958" s="31">
        <v>37102</v>
      </c>
      <c r="B4958">
        <v>1688.030029296875</v>
      </c>
    </row>
    <row r="4959" spans="1:2" x14ac:dyDescent="0.25">
      <c r="A4959" s="31">
        <v>37103</v>
      </c>
      <c r="B4959">
        <v>1697.449951171875</v>
      </c>
    </row>
    <row r="4960" spans="1:2" x14ac:dyDescent="0.25">
      <c r="A4960" s="31">
        <v>37104</v>
      </c>
      <c r="B4960">
        <v>1704.239990234375</v>
      </c>
    </row>
    <row r="4961" spans="1:2" x14ac:dyDescent="0.25">
      <c r="A4961" s="31">
        <v>37105</v>
      </c>
      <c r="B4961">
        <v>1711.170043945312</v>
      </c>
    </row>
    <row r="4962" spans="1:2" x14ac:dyDescent="0.25">
      <c r="A4962" s="31">
        <v>37106</v>
      </c>
      <c r="B4962">
        <v>1702.430053710938</v>
      </c>
    </row>
    <row r="4963" spans="1:2" x14ac:dyDescent="0.25">
      <c r="A4963" s="31">
        <v>37107</v>
      </c>
      <c r="B4963">
        <v>1702.430053710938</v>
      </c>
    </row>
    <row r="4964" spans="1:2" x14ac:dyDescent="0.25">
      <c r="A4964" s="31">
        <v>37108</v>
      </c>
      <c r="B4964">
        <v>1702.430053710938</v>
      </c>
    </row>
    <row r="4965" spans="1:2" x14ac:dyDescent="0.25">
      <c r="A4965" s="31">
        <v>37109</v>
      </c>
      <c r="B4965">
        <v>1683.030029296875</v>
      </c>
    </row>
    <row r="4966" spans="1:2" x14ac:dyDescent="0.25">
      <c r="A4966" s="31">
        <v>37110</v>
      </c>
      <c r="B4966">
        <v>1688.599975585938</v>
      </c>
    </row>
    <row r="4967" spans="1:2" x14ac:dyDescent="0.25">
      <c r="A4967" s="31">
        <v>37111</v>
      </c>
      <c r="B4967">
        <v>1659.579956054688</v>
      </c>
    </row>
    <row r="4968" spans="1:2" x14ac:dyDescent="0.25">
      <c r="A4968" s="31">
        <v>37112</v>
      </c>
      <c r="B4968">
        <v>1659.760009765625</v>
      </c>
    </row>
    <row r="4969" spans="1:2" x14ac:dyDescent="0.25">
      <c r="A4969" s="31">
        <v>37113</v>
      </c>
      <c r="B4969">
        <v>1669.2099609375</v>
      </c>
    </row>
    <row r="4970" spans="1:2" x14ac:dyDescent="0.25">
      <c r="A4970" s="31">
        <v>37114</v>
      </c>
      <c r="B4970">
        <v>1669.2099609375</v>
      </c>
    </row>
    <row r="4971" spans="1:2" x14ac:dyDescent="0.25">
      <c r="A4971" s="31">
        <v>37115</v>
      </c>
      <c r="B4971">
        <v>1669.2099609375</v>
      </c>
    </row>
    <row r="4972" spans="1:2" x14ac:dyDescent="0.25">
      <c r="A4972" s="31">
        <v>37116</v>
      </c>
      <c r="B4972">
        <v>1670.9599609375</v>
      </c>
    </row>
    <row r="4973" spans="1:2" x14ac:dyDescent="0.25">
      <c r="A4973" s="31">
        <v>37117</v>
      </c>
      <c r="B4973">
        <v>1664.609985351562</v>
      </c>
    </row>
    <row r="4974" spans="1:2" x14ac:dyDescent="0.25">
      <c r="A4974" s="31">
        <v>37118</v>
      </c>
      <c r="B4974">
        <v>1652.7099609375</v>
      </c>
    </row>
    <row r="4975" spans="1:2" x14ac:dyDescent="0.25">
      <c r="A4975" s="31">
        <v>37119</v>
      </c>
      <c r="B4975">
        <v>1657.880004882812</v>
      </c>
    </row>
    <row r="4976" spans="1:2" x14ac:dyDescent="0.25">
      <c r="A4976" s="31">
        <v>37120</v>
      </c>
      <c r="B4976">
        <v>1630.349975585938</v>
      </c>
    </row>
    <row r="4977" spans="1:2" x14ac:dyDescent="0.25">
      <c r="A4977" s="31">
        <v>37121</v>
      </c>
      <c r="B4977">
        <v>1630.349975585938</v>
      </c>
    </row>
    <row r="4978" spans="1:2" x14ac:dyDescent="0.25">
      <c r="A4978" s="31">
        <v>37122</v>
      </c>
      <c r="B4978">
        <v>1630.349975585938</v>
      </c>
    </row>
    <row r="4979" spans="1:2" x14ac:dyDescent="0.25">
      <c r="A4979" s="31">
        <v>37123</v>
      </c>
      <c r="B4979">
        <v>1643.589965820312</v>
      </c>
    </row>
    <row r="4980" spans="1:2" x14ac:dyDescent="0.25">
      <c r="A4980" s="31">
        <v>37124</v>
      </c>
      <c r="B4980">
        <v>1623.739990234375</v>
      </c>
    </row>
    <row r="4981" spans="1:2" x14ac:dyDescent="0.25">
      <c r="A4981" s="31">
        <v>37125</v>
      </c>
      <c r="B4981">
        <v>1635.160034179688</v>
      </c>
    </row>
    <row r="4982" spans="1:2" x14ac:dyDescent="0.25">
      <c r="A4982" s="31">
        <v>37126</v>
      </c>
      <c r="B4982">
        <v>1630.670043945312</v>
      </c>
    </row>
    <row r="4983" spans="1:2" x14ac:dyDescent="0.25">
      <c r="A4983" s="31">
        <v>37127</v>
      </c>
      <c r="B4983">
        <v>1662.739990234375</v>
      </c>
    </row>
    <row r="4984" spans="1:2" x14ac:dyDescent="0.25">
      <c r="A4984" s="31">
        <v>37128</v>
      </c>
      <c r="B4984">
        <v>1662.739990234375</v>
      </c>
    </row>
    <row r="4985" spans="1:2" x14ac:dyDescent="0.25">
      <c r="A4985" s="31">
        <v>37129</v>
      </c>
      <c r="B4985">
        <v>1662.739990234375</v>
      </c>
    </row>
    <row r="4986" spans="1:2" x14ac:dyDescent="0.25">
      <c r="A4986" s="31">
        <v>37130</v>
      </c>
      <c r="B4986">
        <v>1654.719970703125</v>
      </c>
    </row>
    <row r="4987" spans="1:2" x14ac:dyDescent="0.25">
      <c r="A4987" s="31">
        <v>37131</v>
      </c>
      <c r="B4987">
        <v>1629.910034179688</v>
      </c>
    </row>
    <row r="4988" spans="1:2" x14ac:dyDescent="0.25">
      <c r="A4988" s="31">
        <v>37132</v>
      </c>
      <c r="B4988">
        <v>1612.050048828125</v>
      </c>
    </row>
    <row r="4989" spans="1:2" x14ac:dyDescent="0.25">
      <c r="A4989" s="31">
        <v>37133</v>
      </c>
      <c r="B4989">
        <v>1584.77001953125</v>
      </c>
    </row>
    <row r="4990" spans="1:2" x14ac:dyDescent="0.25">
      <c r="A4990" s="31">
        <v>37134</v>
      </c>
      <c r="B4990">
        <v>1591.180053710938</v>
      </c>
    </row>
    <row r="4991" spans="1:2" x14ac:dyDescent="0.25">
      <c r="A4991" s="31">
        <v>37135</v>
      </c>
      <c r="B4991">
        <v>1591.180053710938</v>
      </c>
    </row>
    <row r="4992" spans="1:2" x14ac:dyDescent="0.25">
      <c r="A4992" s="31">
        <v>37136</v>
      </c>
      <c r="B4992">
        <v>1591.180053710938</v>
      </c>
    </row>
    <row r="4993" spans="1:2" x14ac:dyDescent="0.25">
      <c r="A4993" s="31">
        <v>37137</v>
      </c>
      <c r="B4993">
        <v>1591.180053710938</v>
      </c>
    </row>
    <row r="4994" spans="1:2" x14ac:dyDescent="0.25">
      <c r="A4994" s="31">
        <v>37138</v>
      </c>
      <c r="B4994">
        <v>1590.2900390625</v>
      </c>
    </row>
    <row r="4995" spans="1:2" x14ac:dyDescent="0.25">
      <c r="A4995" s="31">
        <v>37139</v>
      </c>
      <c r="B4995">
        <v>1588.930053710938</v>
      </c>
    </row>
    <row r="4996" spans="1:2" x14ac:dyDescent="0.25">
      <c r="A4996" s="31">
        <v>37140</v>
      </c>
      <c r="B4996">
        <v>1553.410034179688</v>
      </c>
    </row>
    <row r="4997" spans="1:2" x14ac:dyDescent="0.25">
      <c r="A4997" s="31">
        <v>37141</v>
      </c>
      <c r="B4997">
        <v>1524.469970703125</v>
      </c>
    </row>
    <row r="4998" spans="1:2" x14ac:dyDescent="0.25">
      <c r="A4998" s="31">
        <v>37142</v>
      </c>
      <c r="B4998">
        <v>1524.469970703125</v>
      </c>
    </row>
    <row r="4999" spans="1:2" x14ac:dyDescent="0.25">
      <c r="A4999" s="31">
        <v>37143</v>
      </c>
      <c r="B4999">
        <v>1524.469970703125</v>
      </c>
    </row>
    <row r="5000" spans="1:2" x14ac:dyDescent="0.25">
      <c r="A5000" s="31">
        <v>37144</v>
      </c>
      <c r="B5000">
        <v>1533.97998046875</v>
      </c>
    </row>
    <row r="5001" spans="1:2" x14ac:dyDescent="0.25">
      <c r="A5001" s="31">
        <v>37145</v>
      </c>
      <c r="B5001">
        <v>1533.97998046875</v>
      </c>
    </row>
    <row r="5002" spans="1:2" x14ac:dyDescent="0.25">
      <c r="A5002" s="31">
        <v>37146</v>
      </c>
      <c r="B5002">
        <v>1533.97998046875</v>
      </c>
    </row>
    <row r="5003" spans="1:2" x14ac:dyDescent="0.25">
      <c r="A5003" s="31">
        <v>37147</v>
      </c>
      <c r="B5003">
        <v>1533.97998046875</v>
      </c>
    </row>
    <row r="5004" spans="1:2" x14ac:dyDescent="0.25">
      <c r="A5004" s="31">
        <v>37148</v>
      </c>
      <c r="B5004">
        <v>1533.97998046875</v>
      </c>
    </row>
    <row r="5005" spans="1:2" x14ac:dyDescent="0.25">
      <c r="A5005" s="31">
        <v>37149</v>
      </c>
      <c r="B5005">
        <v>1533.97998046875</v>
      </c>
    </row>
    <row r="5006" spans="1:2" x14ac:dyDescent="0.25">
      <c r="A5006" s="31">
        <v>37150</v>
      </c>
      <c r="B5006">
        <v>1533.97998046875</v>
      </c>
    </row>
    <row r="5007" spans="1:2" x14ac:dyDescent="0.25">
      <c r="A5007" s="31">
        <v>37151</v>
      </c>
      <c r="B5007">
        <v>1459</v>
      </c>
    </row>
    <row r="5008" spans="1:2" x14ac:dyDescent="0.25">
      <c r="A5008" s="31">
        <v>37152</v>
      </c>
      <c r="B5008">
        <v>1450.5400390625</v>
      </c>
    </row>
    <row r="5009" spans="1:2" x14ac:dyDescent="0.25">
      <c r="A5009" s="31">
        <v>37153</v>
      </c>
      <c r="B5009">
        <v>1427.25</v>
      </c>
    </row>
    <row r="5010" spans="1:2" x14ac:dyDescent="0.25">
      <c r="A5010" s="31">
        <v>37154</v>
      </c>
      <c r="B5010">
        <v>1382.930053710938</v>
      </c>
    </row>
    <row r="5011" spans="1:2" x14ac:dyDescent="0.25">
      <c r="A5011" s="31">
        <v>37155</v>
      </c>
      <c r="B5011">
        <v>1356.609985351562</v>
      </c>
    </row>
    <row r="5012" spans="1:2" x14ac:dyDescent="0.25">
      <c r="A5012" s="31">
        <v>37156</v>
      </c>
      <c r="B5012">
        <v>1356.609985351562</v>
      </c>
    </row>
    <row r="5013" spans="1:2" x14ac:dyDescent="0.25">
      <c r="A5013" s="31">
        <v>37157</v>
      </c>
      <c r="B5013">
        <v>1356.609985351562</v>
      </c>
    </row>
    <row r="5014" spans="1:2" x14ac:dyDescent="0.25">
      <c r="A5014" s="31">
        <v>37158</v>
      </c>
      <c r="B5014">
        <v>1409.5</v>
      </c>
    </row>
    <row r="5015" spans="1:2" x14ac:dyDescent="0.25">
      <c r="A5015" s="31">
        <v>37159</v>
      </c>
      <c r="B5015">
        <v>1421.910034179688</v>
      </c>
    </row>
    <row r="5016" spans="1:2" x14ac:dyDescent="0.25">
      <c r="A5016" s="31">
        <v>37160</v>
      </c>
      <c r="B5016">
        <v>1415.010009765625</v>
      </c>
    </row>
    <row r="5017" spans="1:2" x14ac:dyDescent="0.25">
      <c r="A5017" s="31">
        <v>37161</v>
      </c>
      <c r="B5017">
        <v>1431.2900390625</v>
      </c>
    </row>
    <row r="5018" spans="1:2" x14ac:dyDescent="0.25">
      <c r="A5018" s="31">
        <v>37162</v>
      </c>
      <c r="B5018">
        <v>1462.68994140625</v>
      </c>
    </row>
    <row r="5019" spans="1:2" x14ac:dyDescent="0.25">
      <c r="A5019" s="31">
        <v>37163</v>
      </c>
      <c r="B5019">
        <v>1462.68994140625</v>
      </c>
    </row>
    <row r="5020" spans="1:2" x14ac:dyDescent="0.25">
      <c r="A5020" s="31">
        <v>37164</v>
      </c>
      <c r="B5020">
        <v>1462.68994140625</v>
      </c>
    </row>
    <row r="5021" spans="1:2" x14ac:dyDescent="0.25">
      <c r="A5021" s="31">
        <v>37165</v>
      </c>
      <c r="B5021">
        <v>1459.329956054688</v>
      </c>
    </row>
    <row r="5022" spans="1:2" x14ac:dyDescent="0.25">
      <c r="A5022" s="31">
        <v>37166</v>
      </c>
      <c r="B5022">
        <v>1477.2900390625</v>
      </c>
    </row>
    <row r="5023" spans="1:2" x14ac:dyDescent="0.25">
      <c r="A5023" s="31">
        <v>37167</v>
      </c>
      <c r="B5023">
        <v>1507.030029296875</v>
      </c>
    </row>
    <row r="5024" spans="1:2" x14ac:dyDescent="0.25">
      <c r="A5024" s="31">
        <v>37168</v>
      </c>
      <c r="B5024">
        <v>1503.31005859375</v>
      </c>
    </row>
    <row r="5025" spans="1:2" x14ac:dyDescent="0.25">
      <c r="A5025" s="31">
        <v>37169</v>
      </c>
      <c r="B5025">
        <v>1506.109985351562</v>
      </c>
    </row>
    <row r="5026" spans="1:2" x14ac:dyDescent="0.25">
      <c r="A5026" s="31">
        <v>37170</v>
      </c>
      <c r="B5026">
        <v>1506.109985351562</v>
      </c>
    </row>
    <row r="5027" spans="1:2" x14ac:dyDescent="0.25">
      <c r="A5027" s="31">
        <v>37171</v>
      </c>
      <c r="B5027">
        <v>1506.109985351562</v>
      </c>
    </row>
    <row r="5028" spans="1:2" x14ac:dyDescent="0.25">
      <c r="A5028" s="31">
        <v>37172</v>
      </c>
      <c r="B5028">
        <v>1493.5400390625</v>
      </c>
    </row>
    <row r="5029" spans="1:2" x14ac:dyDescent="0.25">
      <c r="A5029" s="31">
        <v>37173</v>
      </c>
      <c r="B5029">
        <v>1485.630004882812</v>
      </c>
    </row>
    <row r="5030" spans="1:2" x14ac:dyDescent="0.25">
      <c r="A5030" s="31">
        <v>37174</v>
      </c>
      <c r="B5030">
        <v>1519.77001953125</v>
      </c>
    </row>
    <row r="5031" spans="1:2" x14ac:dyDescent="0.25">
      <c r="A5031" s="31">
        <v>37175</v>
      </c>
      <c r="B5031">
        <v>1542.97998046875</v>
      </c>
    </row>
    <row r="5032" spans="1:2" x14ac:dyDescent="0.25">
      <c r="A5032" s="31">
        <v>37176</v>
      </c>
      <c r="B5032">
        <v>1534.859985351562</v>
      </c>
    </row>
    <row r="5033" spans="1:2" x14ac:dyDescent="0.25">
      <c r="A5033" s="31">
        <v>37177</v>
      </c>
      <c r="B5033">
        <v>1534.859985351562</v>
      </c>
    </row>
    <row r="5034" spans="1:2" x14ac:dyDescent="0.25">
      <c r="A5034" s="31">
        <v>37178</v>
      </c>
      <c r="B5034">
        <v>1534.859985351562</v>
      </c>
    </row>
    <row r="5035" spans="1:2" x14ac:dyDescent="0.25">
      <c r="A5035" s="31">
        <v>37179</v>
      </c>
      <c r="B5035">
        <v>1532.52001953125</v>
      </c>
    </row>
    <row r="5036" spans="1:2" x14ac:dyDescent="0.25">
      <c r="A5036" s="31">
        <v>37180</v>
      </c>
      <c r="B5036">
        <v>1543.150024414062</v>
      </c>
    </row>
    <row r="5037" spans="1:2" x14ac:dyDescent="0.25">
      <c r="A5037" s="31">
        <v>37181</v>
      </c>
      <c r="B5037">
        <v>1514.5</v>
      </c>
    </row>
    <row r="5038" spans="1:2" x14ac:dyDescent="0.25">
      <c r="A5038" s="31">
        <v>37182</v>
      </c>
      <c r="B5038">
        <v>1502.609985351562</v>
      </c>
    </row>
    <row r="5039" spans="1:2" x14ac:dyDescent="0.25">
      <c r="A5039" s="31">
        <v>37183</v>
      </c>
      <c r="B5039">
        <v>1509.4599609375</v>
      </c>
    </row>
    <row r="5040" spans="1:2" x14ac:dyDescent="0.25">
      <c r="A5040" s="31">
        <v>37184</v>
      </c>
      <c r="B5040">
        <v>1509.4599609375</v>
      </c>
    </row>
    <row r="5041" spans="1:2" x14ac:dyDescent="0.25">
      <c r="A5041" s="31">
        <v>37185</v>
      </c>
      <c r="B5041">
        <v>1509.4599609375</v>
      </c>
    </row>
    <row r="5042" spans="1:2" x14ac:dyDescent="0.25">
      <c r="A5042" s="31">
        <v>37186</v>
      </c>
      <c r="B5042">
        <v>1532.550048828125</v>
      </c>
    </row>
    <row r="5043" spans="1:2" x14ac:dyDescent="0.25">
      <c r="A5043" s="31">
        <v>37187</v>
      </c>
      <c r="B5043">
        <v>1525.349975585938</v>
      </c>
    </row>
    <row r="5044" spans="1:2" x14ac:dyDescent="0.25">
      <c r="A5044" s="31">
        <v>37188</v>
      </c>
      <c r="B5044">
        <v>1525.9599609375</v>
      </c>
    </row>
    <row r="5045" spans="1:2" x14ac:dyDescent="0.25">
      <c r="A5045" s="31">
        <v>37189</v>
      </c>
      <c r="B5045">
        <v>1546.900024414062</v>
      </c>
    </row>
    <row r="5046" spans="1:2" x14ac:dyDescent="0.25">
      <c r="A5046" s="31">
        <v>37190</v>
      </c>
      <c r="B5046">
        <v>1553.260009765625</v>
      </c>
    </row>
    <row r="5047" spans="1:2" x14ac:dyDescent="0.25">
      <c r="A5047" s="31">
        <v>37191</v>
      </c>
      <c r="B5047">
        <v>1553.260009765625</v>
      </c>
    </row>
    <row r="5048" spans="1:2" x14ac:dyDescent="0.25">
      <c r="A5048" s="31">
        <v>37192</v>
      </c>
      <c r="B5048">
        <v>1553.260009765625</v>
      </c>
    </row>
    <row r="5049" spans="1:2" x14ac:dyDescent="0.25">
      <c r="A5049" s="31">
        <v>37193</v>
      </c>
      <c r="B5049">
        <v>1516.390014648438</v>
      </c>
    </row>
    <row r="5050" spans="1:2" x14ac:dyDescent="0.25">
      <c r="A5050" s="31">
        <v>37194</v>
      </c>
      <c r="B5050">
        <v>1490.43994140625</v>
      </c>
    </row>
    <row r="5051" spans="1:2" x14ac:dyDescent="0.25">
      <c r="A5051" s="31">
        <v>37195</v>
      </c>
      <c r="B5051">
        <v>1490.579956054688</v>
      </c>
    </row>
    <row r="5052" spans="1:2" x14ac:dyDescent="0.25">
      <c r="A5052" s="31">
        <v>37196</v>
      </c>
      <c r="B5052">
        <v>1524.9599609375</v>
      </c>
    </row>
    <row r="5053" spans="1:2" x14ac:dyDescent="0.25">
      <c r="A5053" s="31">
        <v>37197</v>
      </c>
      <c r="B5053">
        <v>1529.349975585938</v>
      </c>
    </row>
    <row r="5054" spans="1:2" x14ac:dyDescent="0.25">
      <c r="A5054" s="31">
        <v>37198</v>
      </c>
      <c r="B5054">
        <v>1529.349975585938</v>
      </c>
    </row>
    <row r="5055" spans="1:2" x14ac:dyDescent="0.25">
      <c r="A5055" s="31">
        <v>37199</v>
      </c>
      <c r="B5055">
        <v>1529.349975585938</v>
      </c>
    </row>
    <row r="5056" spans="1:2" x14ac:dyDescent="0.25">
      <c r="A5056" s="31">
        <v>37200</v>
      </c>
      <c r="B5056">
        <v>1551.390014648438</v>
      </c>
    </row>
    <row r="5057" spans="1:2" x14ac:dyDescent="0.25">
      <c r="A5057" s="31">
        <v>37201</v>
      </c>
      <c r="B5057">
        <v>1573.930053710938</v>
      </c>
    </row>
    <row r="5058" spans="1:2" x14ac:dyDescent="0.25">
      <c r="A5058" s="31">
        <v>37202</v>
      </c>
      <c r="B5058">
        <v>1570.160034179688</v>
      </c>
    </row>
    <row r="5059" spans="1:2" x14ac:dyDescent="0.25">
      <c r="A5059" s="31">
        <v>37203</v>
      </c>
      <c r="B5059">
        <v>1574.089965820312</v>
      </c>
    </row>
    <row r="5060" spans="1:2" x14ac:dyDescent="0.25">
      <c r="A5060" s="31">
        <v>37204</v>
      </c>
      <c r="B5060">
        <v>1576.609985351562</v>
      </c>
    </row>
    <row r="5061" spans="1:2" x14ac:dyDescent="0.25">
      <c r="A5061" s="31">
        <v>37205</v>
      </c>
      <c r="B5061">
        <v>1576.609985351562</v>
      </c>
    </row>
    <row r="5062" spans="1:2" x14ac:dyDescent="0.25">
      <c r="A5062" s="31">
        <v>37206</v>
      </c>
      <c r="B5062">
        <v>1576.609985351562</v>
      </c>
    </row>
    <row r="5063" spans="1:2" x14ac:dyDescent="0.25">
      <c r="A5063" s="31">
        <v>37207</v>
      </c>
      <c r="B5063">
        <v>1573.819946289062</v>
      </c>
    </row>
    <row r="5064" spans="1:2" x14ac:dyDescent="0.25">
      <c r="A5064" s="31">
        <v>37208</v>
      </c>
      <c r="B5064">
        <v>1603.280029296875</v>
      </c>
    </row>
    <row r="5065" spans="1:2" x14ac:dyDescent="0.25">
      <c r="A5065" s="31">
        <v>37209</v>
      </c>
      <c r="B5065">
        <v>1606.640014648438</v>
      </c>
    </row>
    <row r="5066" spans="1:2" x14ac:dyDescent="0.25">
      <c r="A5066" s="31">
        <v>37210</v>
      </c>
      <c r="B5066">
        <v>1608.089965820312</v>
      </c>
    </row>
    <row r="5067" spans="1:2" x14ac:dyDescent="0.25">
      <c r="A5067" s="31">
        <v>37211</v>
      </c>
      <c r="B5067">
        <v>1603.170043945312</v>
      </c>
    </row>
    <row r="5068" spans="1:2" x14ac:dyDescent="0.25">
      <c r="A5068" s="31">
        <v>37212</v>
      </c>
      <c r="B5068">
        <v>1603.170043945312</v>
      </c>
    </row>
    <row r="5069" spans="1:2" x14ac:dyDescent="0.25">
      <c r="A5069" s="31">
        <v>37213</v>
      </c>
      <c r="B5069">
        <v>1603.170043945312</v>
      </c>
    </row>
    <row r="5070" spans="1:2" x14ac:dyDescent="0.25">
      <c r="A5070" s="31">
        <v>37214</v>
      </c>
      <c r="B5070">
        <v>1620.660034179688</v>
      </c>
    </row>
    <row r="5071" spans="1:2" x14ac:dyDescent="0.25">
      <c r="A5071" s="31">
        <v>37215</v>
      </c>
      <c r="B5071">
        <v>1608.900024414062</v>
      </c>
    </row>
    <row r="5072" spans="1:2" x14ac:dyDescent="0.25">
      <c r="A5072" s="31">
        <v>37216</v>
      </c>
      <c r="B5072">
        <v>1601.02001953125</v>
      </c>
    </row>
    <row r="5073" spans="1:2" x14ac:dyDescent="0.25">
      <c r="A5073" s="31">
        <v>37217</v>
      </c>
      <c r="B5073">
        <v>1601.02001953125</v>
      </c>
    </row>
    <row r="5074" spans="1:2" x14ac:dyDescent="0.25">
      <c r="A5074" s="31">
        <v>37218</v>
      </c>
      <c r="B5074">
        <v>1619.780029296875</v>
      </c>
    </row>
    <row r="5075" spans="1:2" x14ac:dyDescent="0.25">
      <c r="A5075" s="31">
        <v>37219</v>
      </c>
      <c r="B5075">
        <v>1619.780029296875</v>
      </c>
    </row>
    <row r="5076" spans="1:2" x14ac:dyDescent="0.25">
      <c r="A5076" s="31">
        <v>37220</v>
      </c>
      <c r="B5076">
        <v>1619.780029296875</v>
      </c>
    </row>
    <row r="5077" spans="1:2" x14ac:dyDescent="0.25">
      <c r="A5077" s="31">
        <v>37221</v>
      </c>
      <c r="B5077">
        <v>1629.760009765625</v>
      </c>
    </row>
    <row r="5078" spans="1:2" x14ac:dyDescent="0.25">
      <c r="A5078" s="31">
        <v>37222</v>
      </c>
      <c r="B5078">
        <v>1618.619995117188</v>
      </c>
    </row>
    <row r="5079" spans="1:2" x14ac:dyDescent="0.25">
      <c r="A5079" s="31">
        <v>37223</v>
      </c>
      <c r="B5079">
        <v>1589.380004882812</v>
      </c>
    </row>
    <row r="5080" spans="1:2" x14ac:dyDescent="0.25">
      <c r="A5080" s="31">
        <v>37224</v>
      </c>
      <c r="B5080">
        <v>1605.989990234375</v>
      </c>
    </row>
    <row r="5081" spans="1:2" x14ac:dyDescent="0.25">
      <c r="A5081" s="31">
        <v>37225</v>
      </c>
      <c r="B5081">
        <v>1604.920043945312</v>
      </c>
    </row>
    <row r="5082" spans="1:2" x14ac:dyDescent="0.25">
      <c r="A5082" s="31">
        <v>37226</v>
      </c>
      <c r="B5082">
        <v>1604.920043945312</v>
      </c>
    </row>
    <row r="5083" spans="1:2" x14ac:dyDescent="0.25">
      <c r="A5083" s="31">
        <v>37227</v>
      </c>
      <c r="B5083">
        <v>1604.920043945312</v>
      </c>
    </row>
    <row r="5084" spans="1:2" x14ac:dyDescent="0.25">
      <c r="A5084" s="31">
        <v>37228</v>
      </c>
      <c r="B5084">
        <v>1591.47998046875</v>
      </c>
    </row>
    <row r="5085" spans="1:2" x14ac:dyDescent="0.25">
      <c r="A5085" s="31">
        <v>37229</v>
      </c>
      <c r="B5085">
        <v>1612.469970703125</v>
      </c>
    </row>
    <row r="5086" spans="1:2" x14ac:dyDescent="0.25">
      <c r="A5086" s="31">
        <v>37230</v>
      </c>
      <c r="B5086">
        <v>1649</v>
      </c>
    </row>
    <row r="5087" spans="1:2" x14ac:dyDescent="0.25">
      <c r="A5087" s="31">
        <v>37231</v>
      </c>
      <c r="B5087">
        <v>1644.47998046875</v>
      </c>
    </row>
    <row r="5088" spans="1:2" x14ac:dyDescent="0.25">
      <c r="A5088" s="31">
        <v>37232</v>
      </c>
      <c r="B5088">
        <v>1632.099975585938</v>
      </c>
    </row>
    <row r="5089" spans="1:2" x14ac:dyDescent="0.25">
      <c r="A5089" s="31">
        <v>37233</v>
      </c>
      <c r="B5089">
        <v>1632.099975585938</v>
      </c>
    </row>
    <row r="5090" spans="1:2" x14ac:dyDescent="0.25">
      <c r="A5090" s="31">
        <v>37234</v>
      </c>
      <c r="B5090">
        <v>1632.099975585938</v>
      </c>
    </row>
    <row r="5091" spans="1:2" x14ac:dyDescent="0.25">
      <c r="A5091" s="31">
        <v>37235</v>
      </c>
      <c r="B5091">
        <v>1606.22998046875</v>
      </c>
    </row>
    <row r="5092" spans="1:2" x14ac:dyDescent="0.25">
      <c r="A5092" s="31">
        <v>37236</v>
      </c>
      <c r="B5092">
        <v>1601.760009765625</v>
      </c>
    </row>
    <row r="5093" spans="1:2" x14ac:dyDescent="0.25">
      <c r="A5093" s="31">
        <v>37237</v>
      </c>
      <c r="B5093">
        <v>1602.449951171875</v>
      </c>
    </row>
    <row r="5094" spans="1:2" x14ac:dyDescent="0.25">
      <c r="A5094" s="31">
        <v>37238</v>
      </c>
      <c r="B5094">
        <v>1577.579956054688</v>
      </c>
    </row>
    <row r="5095" spans="1:2" x14ac:dyDescent="0.25">
      <c r="A5095" s="31">
        <v>37239</v>
      </c>
      <c r="B5095">
        <v>1582.81005859375</v>
      </c>
    </row>
    <row r="5096" spans="1:2" x14ac:dyDescent="0.25">
      <c r="A5096" s="31">
        <v>37240</v>
      </c>
      <c r="B5096">
        <v>1582.81005859375</v>
      </c>
    </row>
    <row r="5097" spans="1:2" x14ac:dyDescent="0.25">
      <c r="A5097" s="31">
        <v>37241</v>
      </c>
      <c r="B5097">
        <v>1582.81005859375</v>
      </c>
    </row>
    <row r="5098" spans="1:2" x14ac:dyDescent="0.25">
      <c r="A5098" s="31">
        <v>37242</v>
      </c>
      <c r="B5098">
        <v>1598.739990234375</v>
      </c>
    </row>
    <row r="5099" spans="1:2" x14ac:dyDescent="0.25">
      <c r="A5099" s="31">
        <v>37243</v>
      </c>
      <c r="B5099">
        <v>1610.829956054688</v>
      </c>
    </row>
    <row r="5100" spans="1:2" x14ac:dyDescent="0.25">
      <c r="A5100" s="31">
        <v>37244</v>
      </c>
      <c r="B5100">
        <v>1620.27001953125</v>
      </c>
    </row>
    <row r="5101" spans="1:2" x14ac:dyDescent="0.25">
      <c r="A5101" s="31">
        <v>37245</v>
      </c>
      <c r="B5101">
        <v>1606.920043945312</v>
      </c>
    </row>
    <row r="5102" spans="1:2" x14ac:dyDescent="0.25">
      <c r="A5102" s="31">
        <v>37246</v>
      </c>
      <c r="B5102">
        <v>1613.93994140625</v>
      </c>
    </row>
    <row r="5103" spans="1:2" x14ac:dyDescent="0.25">
      <c r="A5103" s="31">
        <v>37247</v>
      </c>
      <c r="B5103">
        <v>1613.93994140625</v>
      </c>
    </row>
    <row r="5104" spans="1:2" x14ac:dyDescent="0.25">
      <c r="A5104" s="31">
        <v>37248</v>
      </c>
      <c r="B5104">
        <v>1613.93994140625</v>
      </c>
    </row>
    <row r="5105" spans="1:2" x14ac:dyDescent="0.25">
      <c r="A5105" s="31">
        <v>37249</v>
      </c>
      <c r="B5105">
        <v>1613.599975585938</v>
      </c>
    </row>
    <row r="5106" spans="1:2" x14ac:dyDescent="0.25">
      <c r="A5106" s="31">
        <v>37250</v>
      </c>
      <c r="B5106">
        <v>1613.599975585938</v>
      </c>
    </row>
    <row r="5107" spans="1:2" x14ac:dyDescent="0.25">
      <c r="A5107" s="31">
        <v>37251</v>
      </c>
      <c r="B5107">
        <v>1620.260009765625</v>
      </c>
    </row>
    <row r="5108" spans="1:2" x14ac:dyDescent="0.25">
      <c r="A5108" s="31">
        <v>37252</v>
      </c>
      <c r="B5108">
        <v>1631.68994140625</v>
      </c>
    </row>
    <row r="5109" spans="1:2" x14ac:dyDescent="0.25">
      <c r="A5109" s="31">
        <v>37253</v>
      </c>
      <c r="B5109">
        <v>1637.22998046875</v>
      </c>
    </row>
    <row r="5110" spans="1:2" x14ac:dyDescent="0.25">
      <c r="A5110" s="31">
        <v>37254</v>
      </c>
      <c r="B5110">
        <v>1637.22998046875</v>
      </c>
    </row>
    <row r="5111" spans="1:2" x14ac:dyDescent="0.25">
      <c r="A5111" s="31">
        <v>37255</v>
      </c>
      <c r="B5111">
        <v>1637.22998046875</v>
      </c>
    </row>
    <row r="5112" spans="1:2" x14ac:dyDescent="0.25">
      <c r="A5112" s="31">
        <v>37256</v>
      </c>
      <c r="B5112">
        <v>1618.97998046875</v>
      </c>
    </row>
    <row r="5113" spans="1:2" x14ac:dyDescent="0.25">
      <c r="A5113" s="31">
        <v>37257</v>
      </c>
      <c r="B5113">
        <v>1618.97998046875</v>
      </c>
    </row>
    <row r="5114" spans="1:2" x14ac:dyDescent="0.25">
      <c r="A5114" s="31">
        <v>37258</v>
      </c>
      <c r="B5114">
        <v>1628.510009765625</v>
      </c>
    </row>
    <row r="5115" spans="1:2" x14ac:dyDescent="0.25">
      <c r="A5115" s="31">
        <v>37259</v>
      </c>
      <c r="B5115">
        <v>1643.47998046875</v>
      </c>
    </row>
    <row r="5116" spans="1:2" x14ac:dyDescent="0.25">
      <c r="A5116" s="31">
        <v>37260</v>
      </c>
      <c r="B5116">
        <v>1653.68994140625</v>
      </c>
    </row>
    <row r="5117" spans="1:2" x14ac:dyDescent="0.25">
      <c r="A5117" s="31">
        <v>37261</v>
      </c>
      <c r="B5117">
        <v>1653.68994140625</v>
      </c>
    </row>
    <row r="5118" spans="1:2" x14ac:dyDescent="0.25">
      <c r="A5118" s="31">
        <v>37262</v>
      </c>
      <c r="B5118">
        <v>1653.68994140625</v>
      </c>
    </row>
    <row r="5119" spans="1:2" x14ac:dyDescent="0.25">
      <c r="A5119" s="31">
        <v>37263</v>
      </c>
      <c r="B5119">
        <v>1642.949951171875</v>
      </c>
    </row>
    <row r="5120" spans="1:2" x14ac:dyDescent="0.25">
      <c r="A5120" s="31">
        <v>37264</v>
      </c>
      <c r="B5120">
        <v>1637.47998046875</v>
      </c>
    </row>
    <row r="5121" spans="1:2" x14ac:dyDescent="0.25">
      <c r="A5121" s="31">
        <v>37265</v>
      </c>
      <c r="B5121">
        <v>1629.699951171875</v>
      </c>
    </row>
    <row r="5122" spans="1:2" x14ac:dyDescent="0.25">
      <c r="A5122" s="31">
        <v>37266</v>
      </c>
      <c r="B5122">
        <v>1631.719970703125</v>
      </c>
    </row>
    <row r="5123" spans="1:2" x14ac:dyDescent="0.25">
      <c r="A5123" s="31">
        <v>37267</v>
      </c>
      <c r="B5123">
        <v>1616.349975585938</v>
      </c>
    </row>
    <row r="5124" spans="1:2" x14ac:dyDescent="0.25">
      <c r="A5124" s="31">
        <v>37268</v>
      </c>
      <c r="B5124">
        <v>1616.349975585938</v>
      </c>
    </row>
    <row r="5125" spans="1:2" x14ac:dyDescent="0.25">
      <c r="A5125" s="31">
        <v>37269</v>
      </c>
      <c r="B5125">
        <v>1616.349975585938</v>
      </c>
    </row>
    <row r="5126" spans="1:2" x14ac:dyDescent="0.25">
      <c r="A5126" s="31">
        <v>37270</v>
      </c>
      <c r="B5126">
        <v>1606.199951171875</v>
      </c>
    </row>
    <row r="5127" spans="1:2" x14ac:dyDescent="0.25">
      <c r="A5127" s="31">
        <v>37271</v>
      </c>
      <c r="B5127">
        <v>1617.180053710938</v>
      </c>
    </row>
    <row r="5128" spans="1:2" x14ac:dyDescent="0.25">
      <c r="A5128" s="31">
        <v>37272</v>
      </c>
      <c r="B5128">
        <v>1591.0400390625</v>
      </c>
    </row>
    <row r="5129" spans="1:2" x14ac:dyDescent="0.25">
      <c r="A5129" s="31">
        <v>37273</v>
      </c>
      <c r="B5129">
        <v>1607.02001953125</v>
      </c>
    </row>
    <row r="5130" spans="1:2" x14ac:dyDescent="0.25">
      <c r="A5130" s="31">
        <v>37274</v>
      </c>
      <c r="B5130">
        <v>1591.079956054688</v>
      </c>
    </row>
    <row r="5131" spans="1:2" x14ac:dyDescent="0.25">
      <c r="A5131" s="31">
        <v>37275</v>
      </c>
      <c r="B5131">
        <v>1591.079956054688</v>
      </c>
    </row>
    <row r="5132" spans="1:2" x14ac:dyDescent="0.25">
      <c r="A5132" s="31">
        <v>37276</v>
      </c>
      <c r="B5132">
        <v>1591.079956054688</v>
      </c>
    </row>
    <row r="5133" spans="1:2" x14ac:dyDescent="0.25">
      <c r="A5133" s="31">
        <v>37277</v>
      </c>
      <c r="B5133">
        <v>1591.079956054688</v>
      </c>
    </row>
    <row r="5134" spans="1:2" x14ac:dyDescent="0.25">
      <c r="A5134" s="31">
        <v>37278</v>
      </c>
      <c r="B5134">
        <v>1579.410034179688</v>
      </c>
    </row>
    <row r="5135" spans="1:2" x14ac:dyDescent="0.25">
      <c r="A5135" s="31">
        <v>37279</v>
      </c>
      <c r="B5135">
        <v>1591.93994140625</v>
      </c>
    </row>
    <row r="5136" spans="1:2" x14ac:dyDescent="0.25">
      <c r="A5136" s="31">
        <v>37280</v>
      </c>
      <c r="B5136">
        <v>1597.550048828125</v>
      </c>
    </row>
    <row r="5137" spans="1:2" x14ac:dyDescent="0.25">
      <c r="A5137" s="31">
        <v>37281</v>
      </c>
      <c r="B5137">
        <v>1599.140014648438</v>
      </c>
    </row>
    <row r="5138" spans="1:2" x14ac:dyDescent="0.25">
      <c r="A5138" s="31">
        <v>37282</v>
      </c>
      <c r="B5138">
        <v>1599.140014648438</v>
      </c>
    </row>
    <row r="5139" spans="1:2" x14ac:dyDescent="0.25">
      <c r="A5139" s="31">
        <v>37283</v>
      </c>
      <c r="B5139">
        <v>1599.140014648438</v>
      </c>
    </row>
    <row r="5140" spans="1:2" x14ac:dyDescent="0.25">
      <c r="A5140" s="31">
        <v>37284</v>
      </c>
      <c r="B5140">
        <v>1598.859985351562</v>
      </c>
    </row>
    <row r="5141" spans="1:2" x14ac:dyDescent="0.25">
      <c r="A5141" s="31">
        <v>37285</v>
      </c>
      <c r="B5141">
        <v>1553.22998046875</v>
      </c>
    </row>
    <row r="5142" spans="1:2" x14ac:dyDescent="0.25">
      <c r="A5142" s="31">
        <v>37286</v>
      </c>
      <c r="B5142">
        <v>1571.68994140625</v>
      </c>
    </row>
    <row r="5143" spans="1:2" x14ac:dyDescent="0.25">
      <c r="A5143" s="31">
        <v>37287</v>
      </c>
      <c r="B5143">
        <v>1595.349975585938</v>
      </c>
    </row>
    <row r="5144" spans="1:2" x14ac:dyDescent="0.25">
      <c r="A5144" s="31">
        <v>37288</v>
      </c>
      <c r="B5144">
        <v>1584.06005859375</v>
      </c>
    </row>
    <row r="5145" spans="1:2" x14ac:dyDescent="0.25">
      <c r="A5145" s="31">
        <v>37289</v>
      </c>
      <c r="B5145">
        <v>1584.06005859375</v>
      </c>
    </row>
    <row r="5146" spans="1:2" x14ac:dyDescent="0.25">
      <c r="A5146" s="31">
        <v>37290</v>
      </c>
      <c r="B5146">
        <v>1584.06005859375</v>
      </c>
    </row>
    <row r="5147" spans="1:2" x14ac:dyDescent="0.25">
      <c r="A5147" s="31">
        <v>37291</v>
      </c>
      <c r="B5147">
        <v>1544.890014648438</v>
      </c>
    </row>
    <row r="5148" spans="1:2" x14ac:dyDescent="0.25">
      <c r="A5148" s="31">
        <v>37292</v>
      </c>
      <c r="B5148">
        <v>1538.699951171875</v>
      </c>
    </row>
    <row r="5149" spans="1:2" x14ac:dyDescent="0.25">
      <c r="A5149" s="31">
        <v>37293</v>
      </c>
      <c r="B5149">
        <v>1529.680053710938</v>
      </c>
    </row>
    <row r="5150" spans="1:2" x14ac:dyDescent="0.25">
      <c r="A5150" s="31">
        <v>37294</v>
      </c>
      <c r="B5150">
        <v>1525.260009765625</v>
      </c>
    </row>
    <row r="5151" spans="1:2" x14ac:dyDescent="0.25">
      <c r="A5151" s="31">
        <v>37295</v>
      </c>
      <c r="B5151">
        <v>1547.93994140625</v>
      </c>
    </row>
    <row r="5152" spans="1:2" x14ac:dyDescent="0.25">
      <c r="A5152" s="31">
        <v>37296</v>
      </c>
      <c r="B5152">
        <v>1547.93994140625</v>
      </c>
    </row>
    <row r="5153" spans="1:2" x14ac:dyDescent="0.25">
      <c r="A5153" s="31">
        <v>37297</v>
      </c>
      <c r="B5153">
        <v>1547.93994140625</v>
      </c>
    </row>
    <row r="5154" spans="1:2" x14ac:dyDescent="0.25">
      <c r="A5154" s="31">
        <v>37298</v>
      </c>
      <c r="B5154">
        <v>1570.2099609375</v>
      </c>
    </row>
    <row r="5155" spans="1:2" x14ac:dyDescent="0.25">
      <c r="A5155" s="31">
        <v>37299</v>
      </c>
      <c r="B5155">
        <v>1563.949951171875</v>
      </c>
    </row>
    <row r="5156" spans="1:2" x14ac:dyDescent="0.25">
      <c r="A5156" s="31">
        <v>37300</v>
      </c>
      <c r="B5156">
        <v>1580.030029296875</v>
      </c>
    </row>
    <row r="5157" spans="1:2" x14ac:dyDescent="0.25">
      <c r="A5157" s="31">
        <v>37301</v>
      </c>
      <c r="B5157">
        <v>1577.2900390625</v>
      </c>
    </row>
    <row r="5158" spans="1:2" x14ac:dyDescent="0.25">
      <c r="A5158" s="31">
        <v>37302</v>
      </c>
      <c r="B5158">
        <v>1559.97998046875</v>
      </c>
    </row>
    <row r="5159" spans="1:2" x14ac:dyDescent="0.25">
      <c r="A5159" s="31">
        <v>37303</v>
      </c>
      <c r="B5159">
        <v>1559.97998046875</v>
      </c>
    </row>
    <row r="5160" spans="1:2" x14ac:dyDescent="0.25">
      <c r="A5160" s="31">
        <v>37304</v>
      </c>
      <c r="B5160">
        <v>1559.97998046875</v>
      </c>
    </row>
    <row r="5161" spans="1:2" x14ac:dyDescent="0.25">
      <c r="A5161" s="31">
        <v>37305</v>
      </c>
      <c r="B5161">
        <v>1559.97998046875</v>
      </c>
    </row>
    <row r="5162" spans="1:2" x14ac:dyDescent="0.25">
      <c r="A5162" s="31">
        <v>37306</v>
      </c>
      <c r="B5162">
        <v>1530.579956054688</v>
      </c>
    </row>
    <row r="5163" spans="1:2" x14ac:dyDescent="0.25">
      <c r="A5163" s="31">
        <v>37307</v>
      </c>
      <c r="B5163">
        <v>1551.369995117188</v>
      </c>
    </row>
    <row r="5164" spans="1:2" x14ac:dyDescent="0.25">
      <c r="A5164" s="31">
        <v>37308</v>
      </c>
      <c r="B5164">
        <v>1527.339965820312</v>
      </c>
    </row>
    <row r="5165" spans="1:2" x14ac:dyDescent="0.25">
      <c r="A5165" s="31">
        <v>37309</v>
      </c>
      <c r="B5165">
        <v>1539.910034179688</v>
      </c>
    </row>
    <row r="5166" spans="1:2" x14ac:dyDescent="0.25">
      <c r="A5166" s="31">
        <v>37310</v>
      </c>
      <c r="B5166">
        <v>1539.910034179688</v>
      </c>
    </row>
    <row r="5167" spans="1:2" x14ac:dyDescent="0.25">
      <c r="A5167" s="31">
        <v>37311</v>
      </c>
      <c r="B5167">
        <v>1539.910034179688</v>
      </c>
    </row>
    <row r="5168" spans="1:2" x14ac:dyDescent="0.25">
      <c r="A5168" s="31">
        <v>37312</v>
      </c>
      <c r="B5168">
        <v>1567.589965820312</v>
      </c>
    </row>
    <row r="5169" spans="1:2" x14ac:dyDescent="0.25">
      <c r="A5169" s="31">
        <v>37313</v>
      </c>
      <c r="B5169">
        <v>1567.650024414062</v>
      </c>
    </row>
    <row r="5170" spans="1:2" x14ac:dyDescent="0.25">
      <c r="A5170" s="31">
        <v>37314</v>
      </c>
      <c r="B5170">
        <v>1569.010009765625</v>
      </c>
    </row>
    <row r="5171" spans="1:2" x14ac:dyDescent="0.25">
      <c r="A5171" s="31">
        <v>37315</v>
      </c>
      <c r="B5171">
        <v>1564.589965820312</v>
      </c>
    </row>
    <row r="5172" spans="1:2" x14ac:dyDescent="0.25">
      <c r="A5172" s="31">
        <v>37316</v>
      </c>
      <c r="B5172">
        <v>1600.02001953125</v>
      </c>
    </row>
    <row r="5173" spans="1:2" x14ac:dyDescent="0.25">
      <c r="A5173" s="31">
        <v>37317</v>
      </c>
      <c r="B5173">
        <v>1600.02001953125</v>
      </c>
    </row>
    <row r="5174" spans="1:2" x14ac:dyDescent="0.25">
      <c r="A5174" s="31">
        <v>37318</v>
      </c>
      <c r="B5174">
        <v>1600.02001953125</v>
      </c>
    </row>
    <row r="5175" spans="1:2" x14ac:dyDescent="0.25">
      <c r="A5175" s="31">
        <v>37319</v>
      </c>
      <c r="B5175">
        <v>1631.25</v>
      </c>
    </row>
    <row r="5176" spans="1:2" x14ac:dyDescent="0.25">
      <c r="A5176" s="31">
        <v>37320</v>
      </c>
      <c r="B5176">
        <v>1620.369995117188</v>
      </c>
    </row>
    <row r="5177" spans="1:2" x14ac:dyDescent="0.25">
      <c r="A5177" s="31">
        <v>37321</v>
      </c>
      <c r="B5177">
        <v>1644.199951171875</v>
      </c>
    </row>
    <row r="5178" spans="1:2" x14ac:dyDescent="0.25">
      <c r="A5178" s="31">
        <v>37322</v>
      </c>
      <c r="B5178">
        <v>1636.859985351562</v>
      </c>
    </row>
    <row r="5179" spans="1:2" x14ac:dyDescent="0.25">
      <c r="A5179" s="31">
        <v>37323</v>
      </c>
      <c r="B5179">
        <v>1646.43994140625</v>
      </c>
    </row>
    <row r="5180" spans="1:2" x14ac:dyDescent="0.25">
      <c r="A5180" s="31">
        <v>37324</v>
      </c>
      <c r="B5180">
        <v>1646.43994140625</v>
      </c>
    </row>
    <row r="5181" spans="1:2" x14ac:dyDescent="0.25">
      <c r="A5181" s="31">
        <v>37325</v>
      </c>
      <c r="B5181">
        <v>1646.43994140625</v>
      </c>
    </row>
    <row r="5182" spans="1:2" x14ac:dyDescent="0.25">
      <c r="A5182" s="31">
        <v>37326</v>
      </c>
      <c r="B5182">
        <v>1652.0400390625</v>
      </c>
    </row>
    <row r="5183" spans="1:2" x14ac:dyDescent="0.25">
      <c r="A5183" s="31">
        <v>37327</v>
      </c>
      <c r="B5183">
        <v>1648.280029296875</v>
      </c>
    </row>
    <row r="5184" spans="1:2" x14ac:dyDescent="0.25">
      <c r="A5184" s="31">
        <v>37328</v>
      </c>
      <c r="B5184">
        <v>1632.4599609375</v>
      </c>
    </row>
    <row r="5185" spans="1:2" x14ac:dyDescent="0.25">
      <c r="A5185" s="31">
        <v>37329</v>
      </c>
      <c r="B5185">
        <v>1631</v>
      </c>
    </row>
    <row r="5186" spans="1:2" x14ac:dyDescent="0.25">
      <c r="A5186" s="31">
        <v>37330</v>
      </c>
      <c r="B5186">
        <v>1649.56005859375</v>
      </c>
    </row>
    <row r="5187" spans="1:2" x14ac:dyDescent="0.25">
      <c r="A5187" s="31">
        <v>37331</v>
      </c>
      <c r="B5187">
        <v>1649.56005859375</v>
      </c>
    </row>
    <row r="5188" spans="1:2" x14ac:dyDescent="0.25">
      <c r="A5188" s="31">
        <v>37332</v>
      </c>
      <c r="B5188">
        <v>1649.56005859375</v>
      </c>
    </row>
    <row r="5189" spans="1:2" x14ac:dyDescent="0.25">
      <c r="A5189" s="31">
        <v>37333</v>
      </c>
      <c r="B5189">
        <v>1648.72998046875</v>
      </c>
    </row>
    <row r="5190" spans="1:2" x14ac:dyDescent="0.25">
      <c r="A5190" s="31">
        <v>37334</v>
      </c>
      <c r="B5190">
        <v>1655.43994140625</v>
      </c>
    </row>
    <row r="5191" spans="1:2" x14ac:dyDescent="0.25">
      <c r="A5191" s="31">
        <v>37335</v>
      </c>
      <c r="B5191">
        <v>1629.430053710938</v>
      </c>
    </row>
    <row r="5192" spans="1:2" x14ac:dyDescent="0.25">
      <c r="A5192" s="31">
        <v>37336</v>
      </c>
      <c r="B5192">
        <v>1631.930053710938</v>
      </c>
    </row>
    <row r="5193" spans="1:2" x14ac:dyDescent="0.25">
      <c r="A5193" s="31">
        <v>37337</v>
      </c>
      <c r="B5193">
        <v>1625.02001953125</v>
      </c>
    </row>
    <row r="5194" spans="1:2" x14ac:dyDescent="0.25">
      <c r="A5194" s="31">
        <v>37338</v>
      </c>
      <c r="B5194">
        <v>1625.02001953125</v>
      </c>
    </row>
    <row r="5195" spans="1:2" x14ac:dyDescent="0.25">
      <c r="A5195" s="31">
        <v>37339</v>
      </c>
      <c r="B5195">
        <v>1625.02001953125</v>
      </c>
    </row>
    <row r="5196" spans="1:2" x14ac:dyDescent="0.25">
      <c r="A5196" s="31">
        <v>37340</v>
      </c>
      <c r="B5196">
        <v>1601.2099609375</v>
      </c>
    </row>
    <row r="5197" spans="1:2" x14ac:dyDescent="0.25">
      <c r="A5197" s="31">
        <v>37341</v>
      </c>
      <c r="B5197">
        <v>1610.81005859375</v>
      </c>
    </row>
    <row r="5198" spans="1:2" x14ac:dyDescent="0.25">
      <c r="A5198" s="31">
        <v>37342</v>
      </c>
      <c r="B5198">
        <v>1619.449951171875</v>
      </c>
    </row>
    <row r="5199" spans="1:2" x14ac:dyDescent="0.25">
      <c r="A5199" s="31">
        <v>37343</v>
      </c>
      <c r="B5199">
        <v>1623.430053710938</v>
      </c>
    </row>
    <row r="5200" spans="1:2" x14ac:dyDescent="0.25">
      <c r="A5200" s="31">
        <v>37344</v>
      </c>
      <c r="B5200">
        <v>1623.430053710938</v>
      </c>
    </row>
    <row r="5201" spans="1:2" x14ac:dyDescent="0.25">
      <c r="A5201" s="31">
        <v>37345</v>
      </c>
      <c r="B5201">
        <v>1623.430053710938</v>
      </c>
    </row>
    <row r="5202" spans="1:2" x14ac:dyDescent="0.25">
      <c r="A5202" s="31">
        <v>37346</v>
      </c>
      <c r="B5202">
        <v>1623.430053710938</v>
      </c>
    </row>
    <row r="5203" spans="1:2" x14ac:dyDescent="0.25">
      <c r="A5203" s="31">
        <v>37347</v>
      </c>
      <c r="B5203">
        <v>1622.22998046875</v>
      </c>
    </row>
    <row r="5204" spans="1:2" x14ac:dyDescent="0.25">
      <c r="A5204" s="31">
        <v>37348</v>
      </c>
      <c r="B5204">
        <v>1608.390014648438</v>
      </c>
    </row>
    <row r="5205" spans="1:2" x14ac:dyDescent="0.25">
      <c r="A5205" s="31">
        <v>37349</v>
      </c>
      <c r="B5205">
        <v>1592.599975585938</v>
      </c>
    </row>
    <row r="5206" spans="1:2" x14ac:dyDescent="0.25">
      <c r="A5206" s="31">
        <v>37350</v>
      </c>
      <c r="B5206">
        <v>1593.9599609375</v>
      </c>
    </row>
    <row r="5207" spans="1:2" x14ac:dyDescent="0.25">
      <c r="A5207" s="31">
        <v>37351</v>
      </c>
      <c r="B5207">
        <v>1588.880004882812</v>
      </c>
    </row>
    <row r="5208" spans="1:2" x14ac:dyDescent="0.25">
      <c r="A5208" s="31">
        <v>37352</v>
      </c>
      <c r="B5208">
        <v>1588.880004882812</v>
      </c>
    </row>
    <row r="5209" spans="1:2" x14ac:dyDescent="0.25">
      <c r="A5209" s="31">
        <v>37353</v>
      </c>
      <c r="B5209">
        <v>1588.880004882812</v>
      </c>
    </row>
    <row r="5210" spans="1:2" x14ac:dyDescent="0.25">
      <c r="A5210" s="31">
        <v>37354</v>
      </c>
      <c r="B5210">
        <v>1592.880004882812</v>
      </c>
    </row>
    <row r="5211" spans="1:2" x14ac:dyDescent="0.25">
      <c r="A5211" s="31">
        <v>37355</v>
      </c>
      <c r="B5211">
        <v>1582.359985351562</v>
      </c>
    </row>
    <row r="5212" spans="1:2" x14ac:dyDescent="0.25">
      <c r="A5212" s="31">
        <v>37356</v>
      </c>
      <c r="B5212">
        <v>1600.359985351562</v>
      </c>
    </row>
    <row r="5213" spans="1:2" x14ac:dyDescent="0.25">
      <c r="A5213" s="31">
        <v>37357</v>
      </c>
      <c r="B5213">
        <v>1562.52001953125</v>
      </c>
    </row>
    <row r="5214" spans="1:2" x14ac:dyDescent="0.25">
      <c r="A5214" s="31">
        <v>37358</v>
      </c>
      <c r="B5214">
        <v>1572.890014648438</v>
      </c>
    </row>
    <row r="5215" spans="1:2" x14ac:dyDescent="0.25">
      <c r="A5215" s="31">
        <v>37359</v>
      </c>
      <c r="B5215">
        <v>1572.890014648438</v>
      </c>
    </row>
    <row r="5216" spans="1:2" x14ac:dyDescent="0.25">
      <c r="A5216" s="31">
        <v>37360</v>
      </c>
      <c r="B5216">
        <v>1572.890014648438</v>
      </c>
    </row>
    <row r="5217" spans="1:2" x14ac:dyDescent="0.25">
      <c r="A5217" s="31">
        <v>37361</v>
      </c>
      <c r="B5217">
        <v>1560.920043945312</v>
      </c>
    </row>
    <row r="5218" spans="1:2" x14ac:dyDescent="0.25">
      <c r="A5218" s="31">
        <v>37362</v>
      </c>
      <c r="B5218">
        <v>1597.47998046875</v>
      </c>
    </row>
    <row r="5219" spans="1:2" x14ac:dyDescent="0.25">
      <c r="A5219" s="31">
        <v>37363</v>
      </c>
      <c r="B5219">
        <v>1594.319946289062</v>
      </c>
    </row>
    <row r="5220" spans="1:2" x14ac:dyDescent="0.25">
      <c r="A5220" s="31">
        <v>37364</v>
      </c>
      <c r="B5220">
        <v>1592.079956054688</v>
      </c>
    </row>
    <row r="5221" spans="1:2" x14ac:dyDescent="0.25">
      <c r="A5221" s="31">
        <v>37365</v>
      </c>
      <c r="B5221">
        <v>1593.069946289062</v>
      </c>
    </row>
    <row r="5222" spans="1:2" x14ac:dyDescent="0.25">
      <c r="A5222" s="31">
        <v>37366</v>
      </c>
      <c r="B5222">
        <v>1593.069946289062</v>
      </c>
    </row>
    <row r="5223" spans="1:2" x14ac:dyDescent="0.25">
      <c r="A5223" s="31">
        <v>37367</v>
      </c>
      <c r="B5223">
        <v>1593.069946289062</v>
      </c>
    </row>
    <row r="5224" spans="1:2" x14ac:dyDescent="0.25">
      <c r="A5224" s="31">
        <v>37368</v>
      </c>
      <c r="B5224">
        <v>1568.52001953125</v>
      </c>
    </row>
    <row r="5225" spans="1:2" x14ac:dyDescent="0.25">
      <c r="A5225" s="31">
        <v>37369</v>
      </c>
      <c r="B5225">
        <v>1558.7900390625</v>
      </c>
    </row>
    <row r="5226" spans="1:2" x14ac:dyDescent="0.25">
      <c r="A5226" s="31">
        <v>37370</v>
      </c>
      <c r="B5226">
        <v>1547.739990234375</v>
      </c>
    </row>
    <row r="5227" spans="1:2" x14ac:dyDescent="0.25">
      <c r="A5227" s="31">
        <v>37371</v>
      </c>
      <c r="B5227">
        <v>1545.400024414062</v>
      </c>
    </row>
    <row r="5228" spans="1:2" x14ac:dyDescent="0.25">
      <c r="A5228" s="31">
        <v>37372</v>
      </c>
      <c r="B5228">
        <v>1524.079956054688</v>
      </c>
    </row>
    <row r="5229" spans="1:2" x14ac:dyDescent="0.25">
      <c r="A5229" s="31">
        <v>37373</v>
      </c>
      <c r="B5229">
        <v>1524.079956054688</v>
      </c>
    </row>
    <row r="5230" spans="1:2" x14ac:dyDescent="0.25">
      <c r="A5230" s="31">
        <v>37374</v>
      </c>
      <c r="B5230">
        <v>1524.079956054688</v>
      </c>
    </row>
    <row r="5231" spans="1:2" x14ac:dyDescent="0.25">
      <c r="A5231" s="31">
        <v>37375</v>
      </c>
      <c r="B5231">
        <v>1508.75</v>
      </c>
    </row>
    <row r="5232" spans="1:2" x14ac:dyDescent="0.25">
      <c r="A5232" s="31">
        <v>37376</v>
      </c>
      <c r="B5232">
        <v>1525</v>
      </c>
    </row>
    <row r="5233" spans="1:2" x14ac:dyDescent="0.25">
      <c r="A5233" s="31">
        <v>37377</v>
      </c>
      <c r="B5233">
        <v>1538.650024414062</v>
      </c>
    </row>
    <row r="5234" spans="1:2" x14ac:dyDescent="0.25">
      <c r="A5234" s="31">
        <v>37378</v>
      </c>
      <c r="B5234">
        <v>1536.160034179688</v>
      </c>
    </row>
    <row r="5235" spans="1:2" x14ac:dyDescent="0.25">
      <c r="A5235" s="31">
        <v>37379</v>
      </c>
      <c r="B5235">
        <v>1520.43994140625</v>
      </c>
    </row>
    <row r="5236" spans="1:2" x14ac:dyDescent="0.25">
      <c r="A5236" s="31">
        <v>37380</v>
      </c>
      <c r="B5236">
        <v>1520.43994140625</v>
      </c>
    </row>
    <row r="5237" spans="1:2" x14ac:dyDescent="0.25">
      <c r="A5237" s="31">
        <v>37381</v>
      </c>
      <c r="B5237">
        <v>1520.43994140625</v>
      </c>
    </row>
    <row r="5238" spans="1:2" x14ac:dyDescent="0.25">
      <c r="A5238" s="31">
        <v>37382</v>
      </c>
      <c r="B5238">
        <v>1491.050048828125</v>
      </c>
    </row>
    <row r="5239" spans="1:2" x14ac:dyDescent="0.25">
      <c r="A5239" s="31">
        <v>37383</v>
      </c>
      <c r="B5239">
        <v>1486.569946289062</v>
      </c>
    </row>
    <row r="5240" spans="1:2" x14ac:dyDescent="0.25">
      <c r="A5240" s="31">
        <v>37384</v>
      </c>
      <c r="B5240">
        <v>1542.530029296875</v>
      </c>
    </row>
    <row r="5241" spans="1:2" x14ac:dyDescent="0.25">
      <c r="A5241" s="31">
        <v>37385</v>
      </c>
      <c r="B5241">
        <v>1520.390014648438</v>
      </c>
    </row>
    <row r="5242" spans="1:2" x14ac:dyDescent="0.25">
      <c r="A5242" s="31">
        <v>37386</v>
      </c>
      <c r="B5242">
        <v>1494.869995117188</v>
      </c>
    </row>
    <row r="5243" spans="1:2" x14ac:dyDescent="0.25">
      <c r="A5243" s="31">
        <v>37387</v>
      </c>
      <c r="B5243">
        <v>1494.869995117188</v>
      </c>
    </row>
    <row r="5244" spans="1:2" x14ac:dyDescent="0.25">
      <c r="A5244" s="31">
        <v>37388</v>
      </c>
      <c r="B5244">
        <v>1494.869995117188</v>
      </c>
    </row>
    <row r="5245" spans="1:2" x14ac:dyDescent="0.25">
      <c r="A5245" s="31">
        <v>37389</v>
      </c>
      <c r="B5245">
        <v>1522.800048828125</v>
      </c>
    </row>
    <row r="5246" spans="1:2" x14ac:dyDescent="0.25">
      <c r="A5246" s="31">
        <v>37390</v>
      </c>
      <c r="B5246">
        <v>1555.0400390625</v>
      </c>
    </row>
    <row r="5247" spans="1:2" x14ac:dyDescent="0.25">
      <c r="A5247" s="31">
        <v>37391</v>
      </c>
      <c r="B5247">
        <v>1546.72998046875</v>
      </c>
    </row>
    <row r="5248" spans="1:2" x14ac:dyDescent="0.25">
      <c r="A5248" s="31">
        <v>37392</v>
      </c>
      <c r="B5248">
        <v>1556.930053710938</v>
      </c>
    </row>
    <row r="5249" spans="1:2" x14ac:dyDescent="0.25">
      <c r="A5249" s="31">
        <v>37393</v>
      </c>
      <c r="B5249">
        <v>1569.170043945312</v>
      </c>
    </row>
    <row r="5250" spans="1:2" x14ac:dyDescent="0.25">
      <c r="A5250" s="31">
        <v>37394</v>
      </c>
      <c r="B5250">
        <v>1569.170043945312</v>
      </c>
    </row>
    <row r="5251" spans="1:2" x14ac:dyDescent="0.25">
      <c r="A5251" s="31">
        <v>37395</v>
      </c>
      <c r="B5251">
        <v>1569.170043945312</v>
      </c>
    </row>
    <row r="5252" spans="1:2" x14ac:dyDescent="0.25">
      <c r="A5252" s="31">
        <v>37396</v>
      </c>
      <c r="B5252">
        <v>1548.31005859375</v>
      </c>
    </row>
    <row r="5253" spans="1:2" x14ac:dyDescent="0.25">
      <c r="A5253" s="31">
        <v>37397</v>
      </c>
      <c r="B5253">
        <v>1531.319946289062</v>
      </c>
    </row>
    <row r="5254" spans="1:2" x14ac:dyDescent="0.25">
      <c r="A5254" s="31">
        <v>37398</v>
      </c>
      <c r="B5254">
        <v>1540.119995117188</v>
      </c>
    </row>
    <row r="5255" spans="1:2" x14ac:dyDescent="0.25">
      <c r="A5255" s="31">
        <v>37399</v>
      </c>
      <c r="B5255">
        <v>1555.819946289062</v>
      </c>
    </row>
    <row r="5256" spans="1:2" x14ac:dyDescent="0.25">
      <c r="A5256" s="31">
        <v>37400</v>
      </c>
      <c r="B5256">
        <v>1537.02001953125</v>
      </c>
    </row>
    <row r="5257" spans="1:2" x14ac:dyDescent="0.25">
      <c r="A5257" s="31">
        <v>37401</v>
      </c>
      <c r="B5257">
        <v>1537.02001953125</v>
      </c>
    </row>
    <row r="5258" spans="1:2" x14ac:dyDescent="0.25">
      <c r="A5258" s="31">
        <v>37402</v>
      </c>
      <c r="B5258">
        <v>1537.02001953125</v>
      </c>
    </row>
    <row r="5259" spans="1:2" x14ac:dyDescent="0.25">
      <c r="A5259" s="31">
        <v>37403</v>
      </c>
      <c r="B5259">
        <v>1537.02001953125</v>
      </c>
    </row>
    <row r="5260" spans="1:2" x14ac:dyDescent="0.25">
      <c r="A5260" s="31">
        <v>37404</v>
      </c>
      <c r="B5260">
        <v>1523.890014648438</v>
      </c>
    </row>
    <row r="5261" spans="1:2" x14ac:dyDescent="0.25">
      <c r="A5261" s="31">
        <v>37405</v>
      </c>
      <c r="B5261">
        <v>1514.329956054688</v>
      </c>
    </row>
    <row r="5262" spans="1:2" x14ac:dyDescent="0.25">
      <c r="A5262" s="31">
        <v>37406</v>
      </c>
      <c r="B5262">
        <v>1510.25</v>
      </c>
    </row>
    <row r="5263" spans="1:2" x14ac:dyDescent="0.25">
      <c r="A5263" s="31">
        <v>37407</v>
      </c>
      <c r="B5263">
        <v>1513.77001953125</v>
      </c>
    </row>
    <row r="5264" spans="1:2" x14ac:dyDescent="0.25">
      <c r="A5264" s="31">
        <v>37408</v>
      </c>
      <c r="B5264">
        <v>1513.77001953125</v>
      </c>
    </row>
    <row r="5265" spans="1:2" x14ac:dyDescent="0.25">
      <c r="A5265" s="31">
        <v>37409</v>
      </c>
      <c r="B5265">
        <v>1513.77001953125</v>
      </c>
    </row>
    <row r="5266" spans="1:2" x14ac:dyDescent="0.25">
      <c r="A5266" s="31">
        <v>37410</v>
      </c>
      <c r="B5266">
        <v>1476.260009765625</v>
      </c>
    </row>
    <row r="5267" spans="1:2" x14ac:dyDescent="0.25">
      <c r="A5267" s="31">
        <v>37411</v>
      </c>
      <c r="B5267">
        <v>1476.280029296875</v>
      </c>
    </row>
    <row r="5268" spans="1:2" x14ac:dyDescent="0.25">
      <c r="A5268" s="31">
        <v>37412</v>
      </c>
      <c r="B5268">
        <v>1489.880004882812</v>
      </c>
    </row>
    <row r="5269" spans="1:2" x14ac:dyDescent="0.25">
      <c r="A5269" s="31">
        <v>37413</v>
      </c>
      <c r="B5269">
        <v>1460.5</v>
      </c>
    </row>
    <row r="5270" spans="1:2" x14ac:dyDescent="0.25">
      <c r="A5270" s="31">
        <v>37414</v>
      </c>
      <c r="B5270">
        <v>1458.2099609375</v>
      </c>
    </row>
    <row r="5271" spans="1:2" x14ac:dyDescent="0.25">
      <c r="A5271" s="31">
        <v>37415</v>
      </c>
      <c r="B5271">
        <v>1458.2099609375</v>
      </c>
    </row>
    <row r="5272" spans="1:2" x14ac:dyDescent="0.25">
      <c r="A5272" s="31">
        <v>37416</v>
      </c>
      <c r="B5272">
        <v>1458.2099609375</v>
      </c>
    </row>
    <row r="5273" spans="1:2" x14ac:dyDescent="0.25">
      <c r="A5273" s="31">
        <v>37417</v>
      </c>
      <c r="B5273">
        <v>1462.780029296875</v>
      </c>
    </row>
    <row r="5274" spans="1:2" x14ac:dyDescent="0.25">
      <c r="A5274" s="31">
        <v>37418</v>
      </c>
      <c r="B5274">
        <v>1438.469970703125</v>
      </c>
    </row>
    <row r="5275" spans="1:2" x14ac:dyDescent="0.25">
      <c r="A5275" s="31">
        <v>37419</v>
      </c>
      <c r="B5275">
        <v>1448.160034179688</v>
      </c>
    </row>
    <row r="5276" spans="1:2" x14ac:dyDescent="0.25">
      <c r="A5276" s="31">
        <v>37420</v>
      </c>
      <c r="B5276">
        <v>1433.010009765625</v>
      </c>
    </row>
    <row r="5277" spans="1:2" x14ac:dyDescent="0.25">
      <c r="A5277" s="31">
        <v>37421</v>
      </c>
      <c r="B5277">
        <v>1429.780029296875</v>
      </c>
    </row>
    <row r="5278" spans="1:2" x14ac:dyDescent="0.25">
      <c r="A5278" s="31">
        <v>37422</v>
      </c>
      <c r="B5278">
        <v>1429.780029296875</v>
      </c>
    </row>
    <row r="5279" spans="1:2" x14ac:dyDescent="0.25">
      <c r="A5279" s="31">
        <v>37423</v>
      </c>
      <c r="B5279">
        <v>1429.780029296875</v>
      </c>
    </row>
    <row r="5280" spans="1:2" x14ac:dyDescent="0.25">
      <c r="A5280" s="31">
        <v>37424</v>
      </c>
      <c r="B5280">
        <v>1470.839965820312</v>
      </c>
    </row>
    <row r="5281" spans="1:2" x14ac:dyDescent="0.25">
      <c r="A5281" s="31">
        <v>37425</v>
      </c>
      <c r="B5281">
        <v>1472.25</v>
      </c>
    </row>
    <row r="5282" spans="1:2" x14ac:dyDescent="0.25">
      <c r="A5282" s="31">
        <v>37426</v>
      </c>
      <c r="B5282">
        <v>1447.97998046875</v>
      </c>
    </row>
    <row r="5283" spans="1:2" x14ac:dyDescent="0.25">
      <c r="A5283" s="31">
        <v>37427</v>
      </c>
      <c r="B5283">
        <v>1428.550048828125</v>
      </c>
    </row>
    <row r="5284" spans="1:2" x14ac:dyDescent="0.25">
      <c r="A5284" s="31">
        <v>37428</v>
      </c>
      <c r="B5284">
        <v>1404.2099609375</v>
      </c>
    </row>
    <row r="5285" spans="1:2" x14ac:dyDescent="0.25">
      <c r="A5285" s="31">
        <v>37429</v>
      </c>
      <c r="B5285">
        <v>1404.2099609375</v>
      </c>
    </row>
    <row r="5286" spans="1:2" x14ac:dyDescent="0.25">
      <c r="A5286" s="31">
        <v>37430</v>
      </c>
      <c r="B5286">
        <v>1404.2099609375</v>
      </c>
    </row>
    <row r="5287" spans="1:2" x14ac:dyDescent="0.25">
      <c r="A5287" s="31">
        <v>37431</v>
      </c>
      <c r="B5287">
        <v>1409.300048828125</v>
      </c>
    </row>
    <row r="5288" spans="1:2" x14ac:dyDescent="0.25">
      <c r="A5288" s="31">
        <v>37432</v>
      </c>
      <c r="B5288">
        <v>1385.77001953125</v>
      </c>
    </row>
    <row r="5289" spans="1:2" x14ac:dyDescent="0.25">
      <c r="A5289" s="31">
        <v>37433</v>
      </c>
      <c r="B5289">
        <v>1382.780029296875</v>
      </c>
    </row>
    <row r="5290" spans="1:2" x14ac:dyDescent="0.25">
      <c r="A5290" s="31">
        <v>37434</v>
      </c>
      <c r="B5290">
        <v>1407.109985351562</v>
      </c>
    </row>
    <row r="5291" spans="1:2" x14ac:dyDescent="0.25">
      <c r="A5291" s="31">
        <v>37435</v>
      </c>
      <c r="B5291">
        <v>1405.93994140625</v>
      </c>
    </row>
    <row r="5292" spans="1:2" x14ac:dyDescent="0.25">
      <c r="A5292" s="31">
        <v>37436</v>
      </c>
      <c r="B5292">
        <v>1405.93994140625</v>
      </c>
    </row>
    <row r="5293" spans="1:2" x14ac:dyDescent="0.25">
      <c r="A5293" s="31">
        <v>37437</v>
      </c>
      <c r="B5293">
        <v>1405.93994140625</v>
      </c>
    </row>
    <row r="5294" spans="1:2" x14ac:dyDescent="0.25">
      <c r="A5294" s="31">
        <v>37438</v>
      </c>
      <c r="B5294">
        <v>1375.880004882812</v>
      </c>
    </row>
    <row r="5295" spans="1:2" x14ac:dyDescent="0.25">
      <c r="A5295" s="31">
        <v>37439</v>
      </c>
      <c r="B5295">
        <v>1346.9599609375</v>
      </c>
    </row>
    <row r="5296" spans="1:2" x14ac:dyDescent="0.25">
      <c r="A5296" s="31">
        <v>37440</v>
      </c>
      <c r="B5296">
        <v>1355.400024414062</v>
      </c>
    </row>
    <row r="5297" spans="1:2" x14ac:dyDescent="0.25">
      <c r="A5297" s="31">
        <v>37441</v>
      </c>
      <c r="B5297">
        <v>1355.400024414062</v>
      </c>
    </row>
    <row r="5298" spans="1:2" x14ac:dyDescent="0.25">
      <c r="A5298" s="31">
        <v>37442</v>
      </c>
      <c r="B5298">
        <v>1405.199951171875</v>
      </c>
    </row>
    <row r="5299" spans="1:2" x14ac:dyDescent="0.25">
      <c r="A5299" s="31">
        <v>37443</v>
      </c>
      <c r="B5299">
        <v>1405.199951171875</v>
      </c>
    </row>
    <row r="5300" spans="1:2" x14ac:dyDescent="0.25">
      <c r="A5300" s="31">
        <v>37444</v>
      </c>
      <c r="B5300">
        <v>1405.199951171875</v>
      </c>
    </row>
    <row r="5301" spans="1:2" x14ac:dyDescent="0.25">
      <c r="A5301" s="31">
        <v>37445</v>
      </c>
      <c r="B5301">
        <v>1388.43994140625</v>
      </c>
    </row>
    <row r="5302" spans="1:2" x14ac:dyDescent="0.25">
      <c r="A5302" s="31">
        <v>37446</v>
      </c>
      <c r="B5302">
        <v>1354.22998046875</v>
      </c>
    </row>
    <row r="5303" spans="1:2" x14ac:dyDescent="0.25">
      <c r="A5303" s="31">
        <v>37447</v>
      </c>
      <c r="B5303">
        <v>1308.300048828125</v>
      </c>
    </row>
    <row r="5304" spans="1:2" x14ac:dyDescent="0.25">
      <c r="A5304" s="31">
        <v>37448</v>
      </c>
      <c r="B5304">
        <v>1318.180053710938</v>
      </c>
    </row>
    <row r="5305" spans="1:2" x14ac:dyDescent="0.25">
      <c r="A5305" s="31">
        <v>37449</v>
      </c>
      <c r="B5305">
        <v>1309.680053710938</v>
      </c>
    </row>
    <row r="5306" spans="1:2" x14ac:dyDescent="0.25">
      <c r="A5306" s="31">
        <v>37450</v>
      </c>
      <c r="B5306">
        <v>1309.680053710938</v>
      </c>
    </row>
    <row r="5307" spans="1:2" x14ac:dyDescent="0.25">
      <c r="A5307" s="31">
        <v>37451</v>
      </c>
      <c r="B5307">
        <v>1309.680053710938</v>
      </c>
    </row>
    <row r="5308" spans="1:2" x14ac:dyDescent="0.25">
      <c r="A5308" s="31">
        <v>37452</v>
      </c>
      <c r="B5308">
        <v>1304.760009765625</v>
      </c>
    </row>
    <row r="5309" spans="1:2" x14ac:dyDescent="0.25">
      <c r="A5309" s="31">
        <v>37453</v>
      </c>
      <c r="B5309">
        <v>1280.780029296875</v>
      </c>
    </row>
    <row r="5310" spans="1:2" x14ac:dyDescent="0.25">
      <c r="A5310" s="31">
        <v>37454</v>
      </c>
      <c r="B5310">
        <v>1287.97998046875</v>
      </c>
    </row>
    <row r="5311" spans="1:2" x14ac:dyDescent="0.25">
      <c r="A5311" s="31">
        <v>37455</v>
      </c>
      <c r="B5311">
        <v>1253.2099609375</v>
      </c>
    </row>
    <row r="5312" spans="1:2" x14ac:dyDescent="0.25">
      <c r="A5312" s="31">
        <v>37456</v>
      </c>
      <c r="B5312">
        <v>1205.160034179688</v>
      </c>
    </row>
    <row r="5313" spans="1:2" x14ac:dyDescent="0.25">
      <c r="A5313" s="31">
        <v>37457</v>
      </c>
      <c r="B5313">
        <v>1205.160034179688</v>
      </c>
    </row>
    <row r="5314" spans="1:2" x14ac:dyDescent="0.25">
      <c r="A5314" s="31">
        <v>37458</v>
      </c>
      <c r="B5314">
        <v>1205.160034179688</v>
      </c>
    </row>
    <row r="5315" spans="1:2" x14ac:dyDescent="0.25">
      <c r="A5315" s="31">
        <v>37459</v>
      </c>
      <c r="B5315">
        <v>1165.47998046875</v>
      </c>
    </row>
    <row r="5316" spans="1:2" x14ac:dyDescent="0.25">
      <c r="A5316" s="31">
        <v>37460</v>
      </c>
      <c r="B5316">
        <v>1133.989990234375</v>
      </c>
    </row>
    <row r="5317" spans="1:2" x14ac:dyDescent="0.25">
      <c r="A5317" s="31">
        <v>37461</v>
      </c>
      <c r="B5317">
        <v>1199.010009765625</v>
      </c>
    </row>
    <row r="5318" spans="1:2" x14ac:dyDescent="0.25">
      <c r="A5318" s="31">
        <v>37462</v>
      </c>
      <c r="B5318">
        <v>1192.280029296875</v>
      </c>
    </row>
    <row r="5319" spans="1:2" x14ac:dyDescent="0.25">
      <c r="A5319" s="31">
        <v>37463</v>
      </c>
      <c r="B5319">
        <v>1212.410034179688</v>
      </c>
    </row>
    <row r="5320" spans="1:2" x14ac:dyDescent="0.25">
      <c r="A5320" s="31">
        <v>37464</v>
      </c>
      <c r="B5320">
        <v>1212.410034179688</v>
      </c>
    </row>
    <row r="5321" spans="1:2" x14ac:dyDescent="0.25">
      <c r="A5321" s="31">
        <v>37465</v>
      </c>
      <c r="B5321">
        <v>1212.410034179688</v>
      </c>
    </row>
    <row r="5322" spans="1:2" x14ac:dyDescent="0.25">
      <c r="A5322" s="31">
        <v>37466</v>
      </c>
      <c r="B5322">
        <v>1278.099975585938</v>
      </c>
    </row>
    <row r="5323" spans="1:2" x14ac:dyDescent="0.25">
      <c r="A5323" s="31">
        <v>37467</v>
      </c>
      <c r="B5323">
        <v>1283.619995117188</v>
      </c>
    </row>
    <row r="5324" spans="1:2" x14ac:dyDescent="0.25">
      <c r="A5324" s="31">
        <v>37468</v>
      </c>
      <c r="B5324">
        <v>1296.339965820312</v>
      </c>
    </row>
    <row r="5325" spans="1:2" x14ac:dyDescent="0.25">
      <c r="A5325" s="31">
        <v>37469</v>
      </c>
      <c r="B5325">
        <v>1258.219970703125</v>
      </c>
    </row>
    <row r="5326" spans="1:2" x14ac:dyDescent="0.25">
      <c r="A5326" s="31">
        <v>37470</v>
      </c>
      <c r="B5326">
        <v>1229.18994140625</v>
      </c>
    </row>
    <row r="5327" spans="1:2" x14ac:dyDescent="0.25">
      <c r="A5327" s="31">
        <v>37471</v>
      </c>
      <c r="B5327">
        <v>1229.18994140625</v>
      </c>
    </row>
    <row r="5328" spans="1:2" x14ac:dyDescent="0.25">
      <c r="A5328" s="31">
        <v>37472</v>
      </c>
      <c r="B5328">
        <v>1229.18994140625</v>
      </c>
    </row>
    <row r="5329" spans="1:2" x14ac:dyDescent="0.25">
      <c r="A5329" s="31">
        <v>37473</v>
      </c>
      <c r="B5329">
        <v>1187.069946289062</v>
      </c>
    </row>
    <row r="5330" spans="1:2" x14ac:dyDescent="0.25">
      <c r="A5330" s="31">
        <v>37474</v>
      </c>
      <c r="B5330">
        <v>1222.589965820312</v>
      </c>
    </row>
    <row r="5331" spans="1:2" x14ac:dyDescent="0.25">
      <c r="A5331" s="31">
        <v>37475</v>
      </c>
      <c r="B5331">
        <v>1247.280029296875</v>
      </c>
    </row>
    <row r="5332" spans="1:2" x14ac:dyDescent="0.25">
      <c r="A5332" s="31">
        <v>37476</v>
      </c>
      <c r="B5332">
        <v>1288.119995117188</v>
      </c>
    </row>
    <row r="5333" spans="1:2" x14ac:dyDescent="0.25">
      <c r="A5333" s="31">
        <v>37477</v>
      </c>
      <c r="B5333">
        <v>1292.93994140625</v>
      </c>
    </row>
    <row r="5334" spans="1:2" x14ac:dyDescent="0.25">
      <c r="A5334" s="31">
        <v>37478</v>
      </c>
      <c r="B5334">
        <v>1292.93994140625</v>
      </c>
    </row>
    <row r="5335" spans="1:2" x14ac:dyDescent="0.25">
      <c r="A5335" s="31">
        <v>37479</v>
      </c>
      <c r="B5335">
        <v>1292.93994140625</v>
      </c>
    </row>
    <row r="5336" spans="1:2" x14ac:dyDescent="0.25">
      <c r="A5336" s="31">
        <v>37480</v>
      </c>
      <c r="B5336">
        <v>1286.089965820312</v>
      </c>
    </row>
    <row r="5337" spans="1:2" x14ac:dyDescent="0.25">
      <c r="A5337" s="31">
        <v>37481</v>
      </c>
      <c r="B5337">
        <v>1258.359985351562</v>
      </c>
    </row>
    <row r="5338" spans="1:2" x14ac:dyDescent="0.25">
      <c r="A5338" s="31">
        <v>37482</v>
      </c>
      <c r="B5338">
        <v>1309.0400390625</v>
      </c>
    </row>
    <row r="5339" spans="1:2" x14ac:dyDescent="0.25">
      <c r="A5339" s="31">
        <v>37483</v>
      </c>
      <c r="B5339">
        <v>1324.319946289062</v>
      </c>
    </row>
    <row r="5340" spans="1:2" x14ac:dyDescent="0.25">
      <c r="A5340" s="31">
        <v>37484</v>
      </c>
      <c r="B5340">
        <v>1322.359985351562</v>
      </c>
    </row>
    <row r="5341" spans="1:2" x14ac:dyDescent="0.25">
      <c r="A5341" s="31">
        <v>37485</v>
      </c>
      <c r="B5341">
        <v>1322.359985351562</v>
      </c>
    </row>
    <row r="5342" spans="1:2" x14ac:dyDescent="0.25">
      <c r="A5342" s="31">
        <v>37486</v>
      </c>
      <c r="B5342">
        <v>1322.359985351562</v>
      </c>
    </row>
    <row r="5343" spans="1:2" x14ac:dyDescent="0.25">
      <c r="A5343" s="31">
        <v>37487</v>
      </c>
      <c r="B5343">
        <v>1353.630004882812</v>
      </c>
    </row>
    <row r="5344" spans="1:2" x14ac:dyDescent="0.25">
      <c r="A5344" s="31">
        <v>37488</v>
      </c>
      <c r="B5344">
        <v>1334.699951171875</v>
      </c>
    </row>
    <row r="5345" spans="1:2" x14ac:dyDescent="0.25">
      <c r="A5345" s="31">
        <v>37489</v>
      </c>
      <c r="B5345">
        <v>1351.819946289062</v>
      </c>
    </row>
    <row r="5346" spans="1:2" x14ac:dyDescent="0.25">
      <c r="A5346" s="31">
        <v>37490</v>
      </c>
      <c r="B5346">
        <v>1370.849975585938</v>
      </c>
    </row>
    <row r="5347" spans="1:2" x14ac:dyDescent="0.25">
      <c r="A5347" s="31">
        <v>37491</v>
      </c>
      <c r="B5347">
        <v>1339.7900390625</v>
      </c>
    </row>
    <row r="5348" spans="1:2" x14ac:dyDescent="0.25">
      <c r="A5348" s="31">
        <v>37492</v>
      </c>
      <c r="B5348">
        <v>1339.7900390625</v>
      </c>
    </row>
    <row r="5349" spans="1:2" x14ac:dyDescent="0.25">
      <c r="A5349" s="31">
        <v>37493</v>
      </c>
      <c r="B5349">
        <v>1339.7900390625</v>
      </c>
    </row>
    <row r="5350" spans="1:2" x14ac:dyDescent="0.25">
      <c r="A5350" s="31">
        <v>37494</v>
      </c>
      <c r="B5350">
        <v>1349.880004882812</v>
      </c>
    </row>
    <row r="5351" spans="1:2" x14ac:dyDescent="0.25">
      <c r="A5351" s="31">
        <v>37495</v>
      </c>
      <c r="B5351">
        <v>1331.199951171875</v>
      </c>
    </row>
    <row r="5352" spans="1:2" x14ac:dyDescent="0.25">
      <c r="A5352" s="31">
        <v>37496</v>
      </c>
      <c r="B5352">
        <v>1307.280029296875</v>
      </c>
    </row>
    <row r="5353" spans="1:2" x14ac:dyDescent="0.25">
      <c r="A5353" s="31">
        <v>37497</v>
      </c>
      <c r="B5353">
        <v>1307.280029296875</v>
      </c>
    </row>
    <row r="5354" spans="1:2" x14ac:dyDescent="0.25">
      <c r="A5354" s="31">
        <v>37498</v>
      </c>
      <c r="B5354">
        <v>1304.859985351562</v>
      </c>
    </row>
    <row r="5355" spans="1:2" x14ac:dyDescent="0.25">
      <c r="A5355" s="31">
        <v>37499</v>
      </c>
      <c r="B5355">
        <v>1304.859985351562</v>
      </c>
    </row>
    <row r="5356" spans="1:2" x14ac:dyDescent="0.25">
      <c r="A5356" s="31">
        <v>37500</v>
      </c>
      <c r="B5356">
        <v>1304.859985351562</v>
      </c>
    </row>
    <row r="5357" spans="1:2" x14ac:dyDescent="0.25">
      <c r="A5357" s="31">
        <v>37501</v>
      </c>
      <c r="B5357">
        <v>1304.859985351562</v>
      </c>
    </row>
    <row r="5358" spans="1:2" x14ac:dyDescent="0.25">
      <c r="A5358" s="31">
        <v>37502</v>
      </c>
      <c r="B5358">
        <v>1250.680053710938</v>
      </c>
    </row>
    <row r="5359" spans="1:2" x14ac:dyDescent="0.25">
      <c r="A5359" s="31">
        <v>37503</v>
      </c>
      <c r="B5359">
        <v>1273.030029296875</v>
      </c>
    </row>
    <row r="5360" spans="1:2" x14ac:dyDescent="0.25">
      <c r="A5360" s="31">
        <v>37504</v>
      </c>
      <c r="B5360">
        <v>1252.77001953125</v>
      </c>
    </row>
    <row r="5361" spans="1:2" x14ac:dyDescent="0.25">
      <c r="A5361" s="31">
        <v>37505</v>
      </c>
      <c r="B5361">
        <v>1273.880004882812</v>
      </c>
    </row>
    <row r="5362" spans="1:2" x14ac:dyDescent="0.25">
      <c r="A5362" s="31">
        <v>37506</v>
      </c>
      <c r="B5362">
        <v>1273.880004882812</v>
      </c>
    </row>
    <row r="5363" spans="1:2" x14ac:dyDescent="0.25">
      <c r="A5363" s="31">
        <v>37507</v>
      </c>
      <c r="B5363">
        <v>1273.880004882812</v>
      </c>
    </row>
    <row r="5364" spans="1:2" x14ac:dyDescent="0.25">
      <c r="A5364" s="31">
        <v>37508</v>
      </c>
      <c r="B5364">
        <v>1286.7900390625</v>
      </c>
    </row>
    <row r="5365" spans="1:2" x14ac:dyDescent="0.25">
      <c r="A5365" s="31">
        <v>37509</v>
      </c>
      <c r="B5365">
        <v>1296.22998046875</v>
      </c>
    </row>
    <row r="5366" spans="1:2" x14ac:dyDescent="0.25">
      <c r="A5366" s="31">
        <v>37510</v>
      </c>
      <c r="B5366">
        <v>1296.25</v>
      </c>
    </row>
    <row r="5367" spans="1:2" x14ac:dyDescent="0.25">
      <c r="A5367" s="31">
        <v>37511</v>
      </c>
      <c r="B5367">
        <v>1264.420043945312</v>
      </c>
    </row>
    <row r="5368" spans="1:2" x14ac:dyDescent="0.25">
      <c r="A5368" s="31">
        <v>37512</v>
      </c>
      <c r="B5368">
        <v>1268.569946289062</v>
      </c>
    </row>
    <row r="5369" spans="1:2" x14ac:dyDescent="0.25">
      <c r="A5369" s="31">
        <v>37513</v>
      </c>
      <c r="B5369">
        <v>1268.569946289062</v>
      </c>
    </row>
    <row r="5370" spans="1:2" x14ac:dyDescent="0.25">
      <c r="A5370" s="31">
        <v>37514</v>
      </c>
      <c r="B5370">
        <v>1268.569946289062</v>
      </c>
    </row>
    <row r="5371" spans="1:2" x14ac:dyDescent="0.25">
      <c r="A5371" s="31">
        <v>37515</v>
      </c>
      <c r="B5371">
        <v>1270.449951171875</v>
      </c>
    </row>
    <row r="5372" spans="1:2" x14ac:dyDescent="0.25">
      <c r="A5372" s="31">
        <v>37516</v>
      </c>
      <c r="B5372">
        <v>1245.390014648438</v>
      </c>
    </row>
    <row r="5373" spans="1:2" x14ac:dyDescent="0.25">
      <c r="A5373" s="31">
        <v>37517</v>
      </c>
      <c r="B5373">
        <v>1239.699951171875</v>
      </c>
    </row>
    <row r="5374" spans="1:2" x14ac:dyDescent="0.25">
      <c r="A5374" s="31">
        <v>37518</v>
      </c>
      <c r="B5374">
        <v>1202.469970703125</v>
      </c>
    </row>
    <row r="5375" spans="1:2" x14ac:dyDescent="0.25">
      <c r="A5375" s="31">
        <v>37519</v>
      </c>
      <c r="B5375">
        <v>1205.420043945312</v>
      </c>
    </row>
    <row r="5376" spans="1:2" x14ac:dyDescent="0.25">
      <c r="A5376" s="31">
        <v>37520</v>
      </c>
      <c r="B5376">
        <v>1205.420043945312</v>
      </c>
    </row>
    <row r="5377" spans="1:2" x14ac:dyDescent="0.25">
      <c r="A5377" s="31">
        <v>37521</v>
      </c>
      <c r="B5377">
        <v>1205.420043945312</v>
      </c>
    </row>
    <row r="5378" spans="1:2" x14ac:dyDescent="0.25">
      <c r="A5378" s="31">
        <v>37522</v>
      </c>
      <c r="B5378">
        <v>1188.760009765625</v>
      </c>
    </row>
    <row r="5379" spans="1:2" x14ac:dyDescent="0.25">
      <c r="A5379" s="31">
        <v>37523</v>
      </c>
      <c r="B5379">
        <v>1168.219970703125</v>
      </c>
    </row>
    <row r="5380" spans="1:2" x14ac:dyDescent="0.25">
      <c r="A5380" s="31">
        <v>37524</v>
      </c>
      <c r="B5380">
        <v>1197.56005859375</v>
      </c>
    </row>
    <row r="5381" spans="1:2" x14ac:dyDescent="0.25">
      <c r="A5381" s="31">
        <v>37525</v>
      </c>
      <c r="B5381">
        <v>1219.599975585938</v>
      </c>
    </row>
    <row r="5382" spans="1:2" x14ac:dyDescent="0.25">
      <c r="A5382" s="31">
        <v>37526</v>
      </c>
      <c r="B5382">
        <v>1180.280029296875</v>
      </c>
    </row>
    <row r="5383" spans="1:2" x14ac:dyDescent="0.25">
      <c r="A5383" s="31">
        <v>37527</v>
      </c>
      <c r="B5383">
        <v>1180.280029296875</v>
      </c>
    </row>
    <row r="5384" spans="1:2" x14ac:dyDescent="0.25">
      <c r="A5384" s="31">
        <v>37528</v>
      </c>
      <c r="B5384">
        <v>1180.280029296875</v>
      </c>
    </row>
    <row r="5385" spans="1:2" x14ac:dyDescent="0.25">
      <c r="A5385" s="31">
        <v>37529</v>
      </c>
      <c r="B5385">
        <v>1163.0400390625</v>
      </c>
    </row>
    <row r="5386" spans="1:2" x14ac:dyDescent="0.25">
      <c r="A5386" s="31">
        <v>37530</v>
      </c>
      <c r="B5386">
        <v>1209.589965820312</v>
      </c>
    </row>
    <row r="5387" spans="1:2" x14ac:dyDescent="0.25">
      <c r="A5387" s="31">
        <v>37531</v>
      </c>
      <c r="B5387">
        <v>1181.319946289062</v>
      </c>
    </row>
    <row r="5388" spans="1:2" x14ac:dyDescent="0.25">
      <c r="A5388" s="31">
        <v>37532</v>
      </c>
      <c r="B5388">
        <v>1168.569946289062</v>
      </c>
    </row>
    <row r="5389" spans="1:2" x14ac:dyDescent="0.25">
      <c r="A5389" s="31">
        <v>37533</v>
      </c>
      <c r="B5389">
        <v>1142.359985351562</v>
      </c>
    </row>
    <row r="5390" spans="1:2" x14ac:dyDescent="0.25">
      <c r="A5390" s="31">
        <v>37534</v>
      </c>
      <c r="B5390">
        <v>1142.359985351562</v>
      </c>
    </row>
    <row r="5391" spans="1:2" x14ac:dyDescent="0.25">
      <c r="A5391" s="31">
        <v>37535</v>
      </c>
      <c r="B5391">
        <v>1142.359985351562</v>
      </c>
    </row>
    <row r="5392" spans="1:2" x14ac:dyDescent="0.25">
      <c r="A5392" s="31">
        <v>37536</v>
      </c>
      <c r="B5392">
        <v>1120.52001953125</v>
      </c>
    </row>
    <row r="5393" spans="1:2" x14ac:dyDescent="0.25">
      <c r="A5393" s="31">
        <v>37537</v>
      </c>
      <c r="B5393">
        <v>1139.900024414062</v>
      </c>
    </row>
    <row r="5394" spans="1:2" x14ac:dyDescent="0.25">
      <c r="A5394" s="31">
        <v>37538</v>
      </c>
      <c r="B5394">
        <v>1108.910034179688</v>
      </c>
    </row>
    <row r="5395" spans="1:2" x14ac:dyDescent="0.25">
      <c r="A5395" s="31">
        <v>37539</v>
      </c>
      <c r="B5395">
        <v>1147.800048828125</v>
      </c>
    </row>
    <row r="5396" spans="1:2" x14ac:dyDescent="0.25">
      <c r="A5396" s="31">
        <v>37540</v>
      </c>
      <c r="B5396">
        <v>1192.630004882812</v>
      </c>
    </row>
    <row r="5397" spans="1:2" x14ac:dyDescent="0.25">
      <c r="A5397" s="31">
        <v>37541</v>
      </c>
      <c r="B5397">
        <v>1192.630004882812</v>
      </c>
    </row>
    <row r="5398" spans="1:2" x14ac:dyDescent="0.25">
      <c r="A5398" s="31">
        <v>37542</v>
      </c>
      <c r="B5398">
        <v>1192.630004882812</v>
      </c>
    </row>
    <row r="5399" spans="1:2" x14ac:dyDescent="0.25">
      <c r="A5399" s="31">
        <v>37543</v>
      </c>
      <c r="B5399">
        <v>1201.369995117188</v>
      </c>
    </row>
    <row r="5400" spans="1:2" x14ac:dyDescent="0.25">
      <c r="A5400" s="31">
        <v>37544</v>
      </c>
      <c r="B5400">
        <v>1258.239990234375</v>
      </c>
    </row>
    <row r="5401" spans="1:2" x14ac:dyDescent="0.25">
      <c r="A5401" s="31">
        <v>37545</v>
      </c>
      <c r="B5401">
        <v>1228.010009765625</v>
      </c>
    </row>
    <row r="5402" spans="1:2" x14ac:dyDescent="0.25">
      <c r="A5402" s="31">
        <v>37546</v>
      </c>
      <c r="B5402">
        <v>1255.420043945312</v>
      </c>
    </row>
    <row r="5403" spans="1:2" x14ac:dyDescent="0.25">
      <c r="A5403" s="31">
        <v>37547</v>
      </c>
      <c r="B5403">
        <v>1262.839965820312</v>
      </c>
    </row>
    <row r="5404" spans="1:2" x14ac:dyDescent="0.25">
      <c r="A5404" s="31">
        <v>37548</v>
      </c>
      <c r="B5404">
        <v>1262.839965820312</v>
      </c>
    </row>
    <row r="5405" spans="1:2" x14ac:dyDescent="0.25">
      <c r="A5405" s="31">
        <v>37549</v>
      </c>
      <c r="B5405">
        <v>1262.839965820312</v>
      </c>
    </row>
    <row r="5406" spans="1:2" x14ac:dyDescent="0.25">
      <c r="A5406" s="31">
        <v>37550</v>
      </c>
      <c r="B5406">
        <v>1284.72998046875</v>
      </c>
    </row>
    <row r="5407" spans="1:2" x14ac:dyDescent="0.25">
      <c r="A5407" s="31">
        <v>37551</v>
      </c>
      <c r="B5407">
        <v>1271.079956054688</v>
      </c>
    </row>
    <row r="5408" spans="1:2" x14ac:dyDescent="0.25">
      <c r="A5408" s="31">
        <v>37552</v>
      </c>
      <c r="B5408">
        <v>1279.630004882812</v>
      </c>
    </row>
    <row r="5409" spans="1:2" x14ac:dyDescent="0.25">
      <c r="A5409" s="31">
        <v>37553</v>
      </c>
      <c r="B5409">
        <v>1260.170043945312</v>
      </c>
    </row>
    <row r="5410" spans="1:2" x14ac:dyDescent="0.25">
      <c r="A5410" s="31">
        <v>37554</v>
      </c>
      <c r="B5410">
        <v>1281.81005859375</v>
      </c>
    </row>
    <row r="5411" spans="1:2" x14ac:dyDescent="0.25">
      <c r="A5411" s="31">
        <v>37555</v>
      </c>
      <c r="B5411">
        <v>1281.81005859375</v>
      </c>
    </row>
    <row r="5412" spans="1:2" x14ac:dyDescent="0.25">
      <c r="A5412" s="31">
        <v>37556</v>
      </c>
      <c r="B5412">
        <v>1281.81005859375</v>
      </c>
    </row>
    <row r="5413" spans="1:2" x14ac:dyDescent="0.25">
      <c r="A5413" s="31">
        <v>37557</v>
      </c>
      <c r="B5413">
        <v>1271.199951171875</v>
      </c>
    </row>
    <row r="5414" spans="1:2" x14ac:dyDescent="0.25">
      <c r="A5414" s="31">
        <v>37558</v>
      </c>
      <c r="B5414">
        <v>1259.7900390625</v>
      </c>
    </row>
    <row r="5415" spans="1:2" x14ac:dyDescent="0.25">
      <c r="A5415" s="31">
        <v>37559</v>
      </c>
      <c r="B5415">
        <v>1272.25</v>
      </c>
    </row>
    <row r="5416" spans="1:2" x14ac:dyDescent="0.25">
      <c r="A5416" s="31">
        <v>37560</v>
      </c>
      <c r="B5416">
        <v>1265.410034179688</v>
      </c>
    </row>
    <row r="5417" spans="1:2" x14ac:dyDescent="0.25">
      <c r="A5417" s="31">
        <v>37561</v>
      </c>
      <c r="B5417">
        <v>1287.130004882812</v>
      </c>
    </row>
    <row r="5418" spans="1:2" x14ac:dyDescent="0.25">
      <c r="A5418" s="31">
        <v>37562</v>
      </c>
      <c r="B5418">
        <v>1287.130004882812</v>
      </c>
    </row>
    <row r="5419" spans="1:2" x14ac:dyDescent="0.25">
      <c r="A5419" s="31">
        <v>37563</v>
      </c>
      <c r="B5419">
        <v>1287.130004882812</v>
      </c>
    </row>
    <row r="5420" spans="1:2" x14ac:dyDescent="0.25">
      <c r="A5420" s="31">
        <v>37564</v>
      </c>
      <c r="B5420">
        <v>1297.68994140625</v>
      </c>
    </row>
    <row r="5421" spans="1:2" x14ac:dyDescent="0.25">
      <c r="A5421" s="31">
        <v>37565</v>
      </c>
      <c r="B5421">
        <v>1307.800048828125</v>
      </c>
    </row>
    <row r="5422" spans="1:2" x14ac:dyDescent="0.25">
      <c r="A5422" s="31">
        <v>37566</v>
      </c>
      <c r="B5422">
        <v>1320.0400390625</v>
      </c>
    </row>
    <row r="5423" spans="1:2" x14ac:dyDescent="0.25">
      <c r="A5423" s="31">
        <v>37567</v>
      </c>
      <c r="B5423">
        <v>1290.150024414062</v>
      </c>
    </row>
    <row r="5424" spans="1:2" x14ac:dyDescent="0.25">
      <c r="A5424" s="31">
        <v>37568</v>
      </c>
      <c r="B5424">
        <v>1278.93994140625</v>
      </c>
    </row>
    <row r="5425" spans="1:2" x14ac:dyDescent="0.25">
      <c r="A5425" s="31">
        <v>37569</v>
      </c>
      <c r="B5425">
        <v>1278.93994140625</v>
      </c>
    </row>
    <row r="5426" spans="1:2" x14ac:dyDescent="0.25">
      <c r="A5426" s="31">
        <v>37570</v>
      </c>
      <c r="B5426">
        <v>1278.93994140625</v>
      </c>
    </row>
    <row r="5427" spans="1:2" x14ac:dyDescent="0.25">
      <c r="A5427" s="31">
        <v>37571</v>
      </c>
      <c r="B5427">
        <v>1252.420043945312</v>
      </c>
    </row>
    <row r="5428" spans="1:2" x14ac:dyDescent="0.25">
      <c r="A5428" s="31">
        <v>37572</v>
      </c>
      <c r="B5428">
        <v>1262.140014648438</v>
      </c>
    </row>
    <row r="5429" spans="1:2" x14ac:dyDescent="0.25">
      <c r="A5429" s="31">
        <v>37573</v>
      </c>
      <c r="B5429">
        <v>1261.969970703125</v>
      </c>
    </row>
    <row r="5430" spans="1:2" x14ac:dyDescent="0.25">
      <c r="A5430" s="31">
        <v>37574</v>
      </c>
      <c r="B5430">
        <v>1293.2099609375</v>
      </c>
    </row>
    <row r="5431" spans="1:2" x14ac:dyDescent="0.25">
      <c r="A5431" s="31">
        <v>37575</v>
      </c>
      <c r="B5431">
        <v>1301.280029296875</v>
      </c>
    </row>
    <row r="5432" spans="1:2" x14ac:dyDescent="0.25">
      <c r="A5432" s="31">
        <v>37576</v>
      </c>
      <c r="B5432">
        <v>1301.280029296875</v>
      </c>
    </row>
    <row r="5433" spans="1:2" x14ac:dyDescent="0.25">
      <c r="A5433" s="31">
        <v>37577</v>
      </c>
      <c r="B5433">
        <v>1301.280029296875</v>
      </c>
    </row>
    <row r="5434" spans="1:2" x14ac:dyDescent="0.25">
      <c r="A5434" s="31">
        <v>37578</v>
      </c>
      <c r="B5434">
        <v>1287.7900390625</v>
      </c>
    </row>
    <row r="5435" spans="1:2" x14ac:dyDescent="0.25">
      <c r="A5435" s="31">
        <v>37579</v>
      </c>
      <c r="B5435">
        <v>1282.609985351562</v>
      </c>
    </row>
    <row r="5436" spans="1:2" x14ac:dyDescent="0.25">
      <c r="A5436" s="31">
        <v>37580</v>
      </c>
      <c r="B5436">
        <v>1307.609985351562</v>
      </c>
    </row>
    <row r="5437" spans="1:2" x14ac:dyDescent="0.25">
      <c r="A5437" s="31">
        <v>37581</v>
      </c>
      <c r="B5437">
        <v>1335.75</v>
      </c>
    </row>
    <row r="5438" spans="1:2" x14ac:dyDescent="0.25">
      <c r="A5438" s="31">
        <v>37582</v>
      </c>
      <c r="B5438">
        <v>1331.170043945312</v>
      </c>
    </row>
    <row r="5439" spans="1:2" x14ac:dyDescent="0.25">
      <c r="A5439" s="31">
        <v>37583</v>
      </c>
      <c r="B5439">
        <v>1331.170043945312</v>
      </c>
    </row>
    <row r="5440" spans="1:2" x14ac:dyDescent="0.25">
      <c r="A5440" s="31">
        <v>37584</v>
      </c>
      <c r="B5440">
        <v>1331.170043945312</v>
      </c>
    </row>
    <row r="5441" spans="1:2" x14ac:dyDescent="0.25">
      <c r="A5441" s="31">
        <v>37585</v>
      </c>
      <c r="B5441">
        <v>1334.52001953125</v>
      </c>
    </row>
    <row r="5442" spans="1:2" x14ac:dyDescent="0.25">
      <c r="A5442" s="31">
        <v>37586</v>
      </c>
      <c r="B5442">
        <v>1306.7900390625</v>
      </c>
    </row>
    <row r="5443" spans="1:2" x14ac:dyDescent="0.25">
      <c r="A5443" s="31">
        <v>37587</v>
      </c>
      <c r="B5443">
        <v>1343.469970703125</v>
      </c>
    </row>
    <row r="5444" spans="1:2" x14ac:dyDescent="0.25">
      <c r="A5444" s="31">
        <v>37588</v>
      </c>
      <c r="B5444">
        <v>1343.469970703125</v>
      </c>
    </row>
    <row r="5445" spans="1:2" x14ac:dyDescent="0.25">
      <c r="A5445" s="31">
        <v>37589</v>
      </c>
      <c r="B5445">
        <v>1339.890014648438</v>
      </c>
    </row>
    <row r="5446" spans="1:2" x14ac:dyDescent="0.25">
      <c r="A5446" s="31">
        <v>37590</v>
      </c>
      <c r="B5446">
        <v>1339.890014648438</v>
      </c>
    </row>
    <row r="5447" spans="1:2" x14ac:dyDescent="0.25">
      <c r="A5447" s="31">
        <v>37591</v>
      </c>
      <c r="B5447">
        <v>1339.890014648438</v>
      </c>
    </row>
    <row r="5448" spans="1:2" x14ac:dyDescent="0.25">
      <c r="A5448" s="31">
        <v>37592</v>
      </c>
      <c r="B5448">
        <v>1337.349975585938</v>
      </c>
    </row>
    <row r="5449" spans="1:2" x14ac:dyDescent="0.25">
      <c r="A5449" s="31">
        <v>37593</v>
      </c>
      <c r="B5449">
        <v>1317.650024414062</v>
      </c>
    </row>
    <row r="5450" spans="1:2" x14ac:dyDescent="0.25">
      <c r="A5450" s="31">
        <v>37594</v>
      </c>
      <c r="B5450">
        <v>1313.5400390625</v>
      </c>
    </row>
    <row r="5451" spans="1:2" x14ac:dyDescent="0.25">
      <c r="A5451" s="31">
        <v>37595</v>
      </c>
      <c r="B5451">
        <v>1297.800048828125</v>
      </c>
    </row>
    <row r="5452" spans="1:2" x14ac:dyDescent="0.25">
      <c r="A5452" s="31">
        <v>37596</v>
      </c>
      <c r="B5452">
        <v>1305.989990234375</v>
      </c>
    </row>
    <row r="5453" spans="1:2" x14ac:dyDescent="0.25">
      <c r="A5453" s="31">
        <v>37597</v>
      </c>
      <c r="B5453">
        <v>1305.989990234375</v>
      </c>
    </row>
    <row r="5454" spans="1:2" x14ac:dyDescent="0.25">
      <c r="A5454" s="31">
        <v>37598</v>
      </c>
      <c r="B5454">
        <v>1305.989990234375</v>
      </c>
    </row>
    <row r="5455" spans="1:2" x14ac:dyDescent="0.25">
      <c r="A5455" s="31">
        <v>37599</v>
      </c>
      <c r="B5455">
        <v>1277.050048828125</v>
      </c>
    </row>
    <row r="5456" spans="1:2" x14ac:dyDescent="0.25">
      <c r="A5456" s="31">
        <v>37600</v>
      </c>
      <c r="B5456">
        <v>1294.910034179688</v>
      </c>
    </row>
    <row r="5457" spans="1:2" x14ac:dyDescent="0.25">
      <c r="A5457" s="31">
        <v>37601</v>
      </c>
      <c r="B5457">
        <v>1295.910034179688</v>
      </c>
    </row>
    <row r="5458" spans="1:2" x14ac:dyDescent="0.25">
      <c r="A5458" s="31">
        <v>37602</v>
      </c>
      <c r="B5458">
        <v>1291.160034179688</v>
      </c>
    </row>
    <row r="5459" spans="1:2" x14ac:dyDescent="0.25">
      <c r="A5459" s="31">
        <v>37603</v>
      </c>
      <c r="B5459">
        <v>1273.829956054688</v>
      </c>
    </row>
    <row r="5460" spans="1:2" x14ac:dyDescent="0.25">
      <c r="A5460" s="31">
        <v>37604</v>
      </c>
      <c r="B5460">
        <v>1273.829956054688</v>
      </c>
    </row>
    <row r="5461" spans="1:2" x14ac:dyDescent="0.25">
      <c r="A5461" s="31">
        <v>37605</v>
      </c>
      <c r="B5461">
        <v>1273.829956054688</v>
      </c>
    </row>
    <row r="5462" spans="1:2" x14ac:dyDescent="0.25">
      <c r="A5462" s="31">
        <v>37606</v>
      </c>
      <c r="B5462">
        <v>1303.849975585938</v>
      </c>
    </row>
    <row r="5463" spans="1:2" x14ac:dyDescent="0.25">
      <c r="A5463" s="31">
        <v>37607</v>
      </c>
      <c r="B5463">
        <v>1293.260009765625</v>
      </c>
    </row>
    <row r="5464" spans="1:2" x14ac:dyDescent="0.25">
      <c r="A5464" s="31">
        <v>37608</v>
      </c>
      <c r="B5464">
        <v>1276.359985351562</v>
      </c>
    </row>
    <row r="5465" spans="1:2" x14ac:dyDescent="0.25">
      <c r="A5465" s="31">
        <v>37609</v>
      </c>
      <c r="B5465">
        <v>1266.7900390625</v>
      </c>
    </row>
    <row r="5466" spans="1:2" x14ac:dyDescent="0.25">
      <c r="A5466" s="31">
        <v>37610</v>
      </c>
      <c r="B5466">
        <v>1283.260009765625</v>
      </c>
    </row>
    <row r="5467" spans="1:2" x14ac:dyDescent="0.25">
      <c r="A5467" s="31">
        <v>37611</v>
      </c>
      <c r="B5467">
        <v>1283.260009765625</v>
      </c>
    </row>
    <row r="5468" spans="1:2" x14ac:dyDescent="0.25">
      <c r="A5468" s="31">
        <v>37612</v>
      </c>
      <c r="B5468">
        <v>1283.260009765625</v>
      </c>
    </row>
    <row r="5469" spans="1:2" x14ac:dyDescent="0.25">
      <c r="A5469" s="31">
        <v>37613</v>
      </c>
      <c r="B5469">
        <v>1285.599975585938</v>
      </c>
    </row>
    <row r="5470" spans="1:2" x14ac:dyDescent="0.25">
      <c r="A5470" s="31">
        <v>37614</v>
      </c>
      <c r="B5470">
        <v>1278.579956054688</v>
      </c>
    </row>
    <row r="5471" spans="1:2" x14ac:dyDescent="0.25">
      <c r="A5471" s="31">
        <v>37615</v>
      </c>
      <c r="B5471">
        <v>1278.579956054688</v>
      </c>
    </row>
    <row r="5472" spans="1:2" x14ac:dyDescent="0.25">
      <c r="A5472" s="31">
        <v>37616</v>
      </c>
      <c r="B5472">
        <v>1274.56005859375</v>
      </c>
    </row>
    <row r="5473" spans="1:2" x14ac:dyDescent="0.25">
      <c r="A5473" s="31">
        <v>37617</v>
      </c>
      <c r="B5473">
        <v>1254.660034179688</v>
      </c>
    </row>
    <row r="5474" spans="1:2" x14ac:dyDescent="0.25">
      <c r="A5474" s="31">
        <v>37618</v>
      </c>
      <c r="B5474">
        <v>1254.660034179688</v>
      </c>
    </row>
    <row r="5475" spans="1:2" x14ac:dyDescent="0.25">
      <c r="A5475" s="31">
        <v>37619</v>
      </c>
      <c r="B5475">
        <v>1254.660034179688</v>
      </c>
    </row>
    <row r="5476" spans="1:2" x14ac:dyDescent="0.25">
      <c r="A5476" s="31">
        <v>37620</v>
      </c>
      <c r="B5476">
        <v>1260.420043945312</v>
      </c>
    </row>
    <row r="5477" spans="1:2" x14ac:dyDescent="0.25">
      <c r="A5477" s="31">
        <v>37621</v>
      </c>
      <c r="B5477">
        <v>1261.180053710938</v>
      </c>
    </row>
    <row r="5478" spans="1:2" x14ac:dyDescent="0.25">
      <c r="A5478" s="31">
        <v>37622</v>
      </c>
      <c r="B5478">
        <v>1261.180053710938</v>
      </c>
    </row>
    <row r="5479" spans="1:2" x14ac:dyDescent="0.25">
      <c r="A5479" s="31">
        <v>37623</v>
      </c>
      <c r="B5479">
        <v>1303.170043945312</v>
      </c>
    </row>
    <row r="5480" spans="1:2" x14ac:dyDescent="0.25">
      <c r="A5480" s="31">
        <v>37624</v>
      </c>
      <c r="B5480">
        <v>1302.550048828125</v>
      </c>
    </row>
    <row r="5481" spans="1:2" x14ac:dyDescent="0.25">
      <c r="A5481" s="31">
        <v>37625</v>
      </c>
      <c r="B5481">
        <v>1302.550048828125</v>
      </c>
    </row>
    <row r="5482" spans="1:2" x14ac:dyDescent="0.25">
      <c r="A5482" s="31">
        <v>37626</v>
      </c>
      <c r="B5482">
        <v>1302.550048828125</v>
      </c>
    </row>
    <row r="5483" spans="1:2" x14ac:dyDescent="0.25">
      <c r="A5483" s="31">
        <v>37627</v>
      </c>
      <c r="B5483">
        <v>1331.819946289062</v>
      </c>
    </row>
    <row r="5484" spans="1:2" x14ac:dyDescent="0.25">
      <c r="A5484" s="31">
        <v>37628</v>
      </c>
      <c r="B5484">
        <v>1323.170043945312</v>
      </c>
    </row>
    <row r="5485" spans="1:2" x14ac:dyDescent="0.25">
      <c r="A5485" s="31">
        <v>37629</v>
      </c>
      <c r="B5485">
        <v>1304.949951171875</v>
      </c>
    </row>
    <row r="5486" spans="1:2" x14ac:dyDescent="0.25">
      <c r="A5486" s="31">
        <v>37630</v>
      </c>
      <c r="B5486">
        <v>1330.31005859375</v>
      </c>
    </row>
    <row r="5487" spans="1:2" x14ac:dyDescent="0.25">
      <c r="A5487" s="31">
        <v>37631</v>
      </c>
      <c r="B5487">
        <v>1330.2900390625</v>
      </c>
    </row>
    <row r="5488" spans="1:2" x14ac:dyDescent="0.25">
      <c r="A5488" s="31">
        <v>37632</v>
      </c>
      <c r="B5488">
        <v>1330.2900390625</v>
      </c>
    </row>
    <row r="5489" spans="1:2" x14ac:dyDescent="0.25">
      <c r="A5489" s="31">
        <v>37633</v>
      </c>
      <c r="B5489">
        <v>1330.2900390625</v>
      </c>
    </row>
    <row r="5490" spans="1:2" x14ac:dyDescent="0.25">
      <c r="A5490" s="31">
        <v>37634</v>
      </c>
      <c r="B5490">
        <v>1328.5</v>
      </c>
    </row>
    <row r="5491" spans="1:2" x14ac:dyDescent="0.25">
      <c r="A5491" s="31">
        <v>37635</v>
      </c>
      <c r="B5491">
        <v>1336.25</v>
      </c>
    </row>
    <row r="5492" spans="1:2" x14ac:dyDescent="0.25">
      <c r="A5492" s="31">
        <v>37636</v>
      </c>
      <c r="B5492">
        <v>1317.180053710938</v>
      </c>
    </row>
    <row r="5493" spans="1:2" x14ac:dyDescent="0.25">
      <c r="A5493" s="31">
        <v>37637</v>
      </c>
      <c r="B5493">
        <v>1312.010009765625</v>
      </c>
    </row>
    <row r="5494" spans="1:2" x14ac:dyDescent="0.25">
      <c r="A5494" s="31">
        <v>37638</v>
      </c>
      <c r="B5494">
        <v>1293.630004882812</v>
      </c>
    </row>
    <row r="5495" spans="1:2" x14ac:dyDescent="0.25">
      <c r="A5495" s="31">
        <v>37639</v>
      </c>
      <c r="B5495">
        <v>1293.630004882812</v>
      </c>
    </row>
    <row r="5496" spans="1:2" x14ac:dyDescent="0.25">
      <c r="A5496" s="31">
        <v>37640</v>
      </c>
      <c r="B5496">
        <v>1293.630004882812</v>
      </c>
    </row>
    <row r="5497" spans="1:2" x14ac:dyDescent="0.25">
      <c r="A5497" s="31">
        <v>37641</v>
      </c>
      <c r="B5497">
        <v>1293.630004882812</v>
      </c>
    </row>
    <row r="5498" spans="1:2" x14ac:dyDescent="0.25">
      <c r="A5498" s="31">
        <v>37642</v>
      </c>
      <c r="B5498">
        <v>1273.31005859375</v>
      </c>
    </row>
    <row r="5499" spans="1:2" x14ac:dyDescent="0.25">
      <c r="A5499" s="31">
        <v>37643</v>
      </c>
      <c r="B5499">
        <v>1260.160034179688</v>
      </c>
    </row>
    <row r="5500" spans="1:2" x14ac:dyDescent="0.25">
      <c r="A5500" s="31">
        <v>37644</v>
      </c>
      <c r="B5500">
        <v>1273.0400390625</v>
      </c>
    </row>
    <row r="5501" spans="1:2" x14ac:dyDescent="0.25">
      <c r="A5501" s="31">
        <v>37645</v>
      </c>
      <c r="B5501">
        <v>1235.839965820312</v>
      </c>
    </row>
    <row r="5502" spans="1:2" x14ac:dyDescent="0.25">
      <c r="A5502" s="31">
        <v>37646</v>
      </c>
      <c r="B5502">
        <v>1235.839965820312</v>
      </c>
    </row>
    <row r="5503" spans="1:2" x14ac:dyDescent="0.25">
      <c r="A5503" s="31">
        <v>37647</v>
      </c>
      <c r="B5503">
        <v>1235.839965820312</v>
      </c>
    </row>
    <row r="5504" spans="1:2" x14ac:dyDescent="0.25">
      <c r="A5504" s="31">
        <v>37648</v>
      </c>
      <c r="B5504">
        <v>1215.859985351562</v>
      </c>
    </row>
    <row r="5505" spans="1:2" x14ac:dyDescent="0.25">
      <c r="A5505" s="31">
        <v>37649</v>
      </c>
      <c r="B5505">
        <v>1231.739990234375</v>
      </c>
    </row>
    <row r="5506" spans="1:2" x14ac:dyDescent="0.25">
      <c r="A5506" s="31">
        <v>37650</v>
      </c>
      <c r="B5506">
        <v>1240.31005859375</v>
      </c>
    </row>
    <row r="5507" spans="1:2" x14ac:dyDescent="0.25">
      <c r="A5507" s="31">
        <v>37651</v>
      </c>
      <c r="B5507">
        <v>1212.22998046875</v>
      </c>
    </row>
    <row r="5508" spans="1:2" x14ac:dyDescent="0.25">
      <c r="A5508" s="31">
        <v>37652</v>
      </c>
      <c r="B5508">
        <v>1228.140014648438</v>
      </c>
    </row>
    <row r="5509" spans="1:2" x14ac:dyDescent="0.25">
      <c r="A5509" s="31">
        <v>37653</v>
      </c>
      <c r="B5509">
        <v>1228.140014648438</v>
      </c>
    </row>
    <row r="5510" spans="1:2" x14ac:dyDescent="0.25">
      <c r="A5510" s="31">
        <v>37654</v>
      </c>
      <c r="B5510">
        <v>1228.140014648438</v>
      </c>
    </row>
    <row r="5511" spans="1:2" x14ac:dyDescent="0.25">
      <c r="A5511" s="31">
        <v>37655</v>
      </c>
      <c r="B5511">
        <v>1234.7900390625</v>
      </c>
    </row>
    <row r="5512" spans="1:2" x14ac:dyDescent="0.25">
      <c r="A5512" s="31">
        <v>37656</v>
      </c>
      <c r="B5512">
        <v>1217.400024414062</v>
      </c>
    </row>
    <row r="5513" spans="1:2" x14ac:dyDescent="0.25">
      <c r="A5513" s="31">
        <v>37657</v>
      </c>
      <c r="B5513">
        <v>1211.0400390625</v>
      </c>
    </row>
    <row r="5514" spans="1:2" x14ac:dyDescent="0.25">
      <c r="A5514" s="31">
        <v>37658</v>
      </c>
      <c r="B5514">
        <v>1203.579956054688</v>
      </c>
    </row>
    <row r="5515" spans="1:2" x14ac:dyDescent="0.25">
      <c r="A5515" s="31">
        <v>37659</v>
      </c>
      <c r="B5515">
        <v>1191.4599609375</v>
      </c>
    </row>
    <row r="5516" spans="1:2" x14ac:dyDescent="0.25">
      <c r="A5516" s="31">
        <v>37660</v>
      </c>
      <c r="B5516">
        <v>1191.4599609375</v>
      </c>
    </row>
    <row r="5517" spans="1:2" x14ac:dyDescent="0.25">
      <c r="A5517" s="31">
        <v>37661</v>
      </c>
      <c r="B5517">
        <v>1191.4599609375</v>
      </c>
    </row>
    <row r="5518" spans="1:2" x14ac:dyDescent="0.25">
      <c r="A5518" s="31">
        <v>37662</v>
      </c>
      <c r="B5518">
        <v>1200.510009765625</v>
      </c>
    </row>
    <row r="5519" spans="1:2" x14ac:dyDescent="0.25">
      <c r="A5519" s="31">
        <v>37663</v>
      </c>
      <c r="B5519">
        <v>1190.829956054688</v>
      </c>
    </row>
    <row r="5520" spans="1:2" x14ac:dyDescent="0.25">
      <c r="A5520" s="31">
        <v>37664</v>
      </c>
      <c r="B5520">
        <v>1176.150024414062</v>
      </c>
    </row>
    <row r="5521" spans="1:2" x14ac:dyDescent="0.25">
      <c r="A5521" s="31">
        <v>37665</v>
      </c>
      <c r="B5521">
        <v>1174.430053710938</v>
      </c>
    </row>
    <row r="5522" spans="1:2" x14ac:dyDescent="0.25">
      <c r="A5522" s="31">
        <v>37666</v>
      </c>
      <c r="B5522">
        <v>1199.609985351562</v>
      </c>
    </row>
    <row r="5523" spans="1:2" x14ac:dyDescent="0.25">
      <c r="A5523" s="31">
        <v>37667</v>
      </c>
      <c r="B5523">
        <v>1199.609985351562</v>
      </c>
    </row>
    <row r="5524" spans="1:2" x14ac:dyDescent="0.25">
      <c r="A5524" s="31">
        <v>37668</v>
      </c>
      <c r="B5524">
        <v>1199.609985351562</v>
      </c>
    </row>
    <row r="5525" spans="1:2" x14ac:dyDescent="0.25">
      <c r="A5525" s="31">
        <v>37669</v>
      </c>
      <c r="B5525">
        <v>1199.609985351562</v>
      </c>
    </row>
    <row r="5526" spans="1:2" x14ac:dyDescent="0.25">
      <c r="A5526" s="31">
        <v>37670</v>
      </c>
      <c r="B5526">
        <v>1223.109985351562</v>
      </c>
    </row>
    <row r="5527" spans="1:2" x14ac:dyDescent="0.25">
      <c r="A5527" s="31">
        <v>37671</v>
      </c>
      <c r="B5527">
        <v>1214.660034179688</v>
      </c>
    </row>
    <row r="5528" spans="1:2" x14ac:dyDescent="0.25">
      <c r="A5528" s="31">
        <v>37672</v>
      </c>
      <c r="B5528">
        <v>1203.180053710938</v>
      </c>
    </row>
    <row r="5529" spans="1:2" x14ac:dyDescent="0.25">
      <c r="A5529" s="31">
        <v>37673</v>
      </c>
      <c r="B5529">
        <v>1219.099975585938</v>
      </c>
    </row>
    <row r="5530" spans="1:2" x14ac:dyDescent="0.25">
      <c r="A5530" s="31">
        <v>37674</v>
      </c>
      <c r="B5530">
        <v>1219.099975585938</v>
      </c>
    </row>
    <row r="5531" spans="1:2" x14ac:dyDescent="0.25">
      <c r="A5531" s="31">
        <v>37675</v>
      </c>
      <c r="B5531">
        <v>1219.099975585938</v>
      </c>
    </row>
    <row r="5532" spans="1:2" x14ac:dyDescent="0.25">
      <c r="A5532" s="31">
        <v>37676</v>
      </c>
      <c r="B5532">
        <v>1196.7099609375</v>
      </c>
    </row>
    <row r="5533" spans="1:2" x14ac:dyDescent="0.25">
      <c r="A5533" s="31">
        <v>37677</v>
      </c>
      <c r="B5533">
        <v>1205.319946289062</v>
      </c>
    </row>
    <row r="5534" spans="1:2" x14ac:dyDescent="0.25">
      <c r="A5534" s="31">
        <v>37678</v>
      </c>
      <c r="B5534">
        <v>1189.97998046875</v>
      </c>
    </row>
    <row r="5535" spans="1:2" x14ac:dyDescent="0.25">
      <c r="A5535" s="31">
        <v>37679</v>
      </c>
      <c r="B5535">
        <v>1204.109985351562</v>
      </c>
    </row>
    <row r="5536" spans="1:2" x14ac:dyDescent="0.25">
      <c r="A5536" s="31">
        <v>37680</v>
      </c>
      <c r="B5536">
        <v>1209.7099609375</v>
      </c>
    </row>
    <row r="5537" spans="1:2" x14ac:dyDescent="0.25">
      <c r="A5537" s="31">
        <v>37681</v>
      </c>
      <c r="B5537">
        <v>1209.7099609375</v>
      </c>
    </row>
    <row r="5538" spans="1:2" x14ac:dyDescent="0.25">
      <c r="A5538" s="31">
        <v>37682</v>
      </c>
      <c r="B5538">
        <v>1209.7099609375</v>
      </c>
    </row>
    <row r="5539" spans="1:2" x14ac:dyDescent="0.25">
      <c r="A5539" s="31">
        <v>37683</v>
      </c>
      <c r="B5539">
        <v>1200.599975585938</v>
      </c>
    </row>
    <row r="5540" spans="1:2" x14ac:dyDescent="0.25">
      <c r="A5540" s="31">
        <v>37684</v>
      </c>
      <c r="B5540">
        <v>1182.170043945312</v>
      </c>
    </row>
    <row r="5541" spans="1:2" x14ac:dyDescent="0.25">
      <c r="A5541" s="31">
        <v>37685</v>
      </c>
      <c r="B5541">
        <v>1193.869995117188</v>
      </c>
    </row>
    <row r="5542" spans="1:2" x14ac:dyDescent="0.25">
      <c r="A5542" s="31">
        <v>37686</v>
      </c>
      <c r="B5542">
        <v>1182.819946289062</v>
      </c>
    </row>
    <row r="5543" spans="1:2" x14ac:dyDescent="0.25">
      <c r="A5543" s="31">
        <v>37687</v>
      </c>
      <c r="B5543">
        <v>1192.619995117188</v>
      </c>
    </row>
    <row r="5544" spans="1:2" x14ac:dyDescent="0.25">
      <c r="A5544" s="31">
        <v>37688</v>
      </c>
      <c r="B5544">
        <v>1192.619995117188</v>
      </c>
    </row>
    <row r="5545" spans="1:2" x14ac:dyDescent="0.25">
      <c r="A5545" s="31">
        <v>37689</v>
      </c>
      <c r="B5545">
        <v>1192.619995117188</v>
      </c>
    </row>
    <row r="5546" spans="1:2" x14ac:dyDescent="0.25">
      <c r="A5546" s="31">
        <v>37690</v>
      </c>
      <c r="B5546">
        <v>1161.849975585938</v>
      </c>
    </row>
    <row r="5547" spans="1:2" x14ac:dyDescent="0.25">
      <c r="A5547" s="31">
        <v>37691</v>
      </c>
      <c r="B5547">
        <v>1152.150024414062</v>
      </c>
    </row>
    <row r="5548" spans="1:2" x14ac:dyDescent="0.25">
      <c r="A5548" s="31">
        <v>37692</v>
      </c>
      <c r="B5548">
        <v>1157.609985351562</v>
      </c>
    </row>
    <row r="5549" spans="1:2" x14ac:dyDescent="0.25">
      <c r="A5549" s="31">
        <v>37693</v>
      </c>
      <c r="B5549">
        <v>1197.56005859375</v>
      </c>
    </row>
    <row r="5550" spans="1:2" x14ac:dyDescent="0.25">
      <c r="A5550" s="31">
        <v>37694</v>
      </c>
      <c r="B5550">
        <v>1199.550048828125</v>
      </c>
    </row>
    <row r="5551" spans="1:2" x14ac:dyDescent="0.25">
      <c r="A5551" s="31">
        <v>37695</v>
      </c>
      <c r="B5551">
        <v>1199.550048828125</v>
      </c>
    </row>
    <row r="5552" spans="1:2" x14ac:dyDescent="0.25">
      <c r="A5552" s="31">
        <v>37696</v>
      </c>
      <c r="B5552">
        <v>1199.550048828125</v>
      </c>
    </row>
    <row r="5553" spans="1:2" x14ac:dyDescent="0.25">
      <c r="A5553" s="31">
        <v>37697</v>
      </c>
      <c r="B5553">
        <v>1242.089965820312</v>
      </c>
    </row>
    <row r="5554" spans="1:2" x14ac:dyDescent="0.25">
      <c r="A5554" s="31">
        <v>37698</v>
      </c>
      <c r="B5554">
        <v>1247.400024414062</v>
      </c>
    </row>
    <row r="5555" spans="1:2" x14ac:dyDescent="0.25">
      <c r="A5555" s="31">
        <v>37699</v>
      </c>
      <c r="B5555">
        <v>1258.369995117188</v>
      </c>
    </row>
    <row r="5556" spans="1:2" x14ac:dyDescent="0.25">
      <c r="A5556" s="31">
        <v>37700</v>
      </c>
      <c r="B5556">
        <v>1260.77001953125</v>
      </c>
    </row>
    <row r="5557" spans="1:2" x14ac:dyDescent="0.25">
      <c r="A5557" s="31">
        <v>37701</v>
      </c>
      <c r="B5557">
        <v>1289.739990234375</v>
      </c>
    </row>
    <row r="5558" spans="1:2" x14ac:dyDescent="0.25">
      <c r="A5558" s="31">
        <v>37702</v>
      </c>
      <c r="B5558">
        <v>1289.739990234375</v>
      </c>
    </row>
    <row r="5559" spans="1:2" x14ac:dyDescent="0.25">
      <c r="A5559" s="31">
        <v>37703</v>
      </c>
      <c r="B5559">
        <v>1289.739990234375</v>
      </c>
    </row>
    <row r="5560" spans="1:2" x14ac:dyDescent="0.25">
      <c r="A5560" s="31">
        <v>37704</v>
      </c>
      <c r="B5560">
        <v>1244.31005859375</v>
      </c>
    </row>
    <row r="5561" spans="1:2" x14ac:dyDescent="0.25">
      <c r="A5561" s="31">
        <v>37705</v>
      </c>
      <c r="B5561">
        <v>1259.43994140625</v>
      </c>
    </row>
    <row r="5562" spans="1:2" x14ac:dyDescent="0.25">
      <c r="A5562" s="31">
        <v>37706</v>
      </c>
      <c r="B5562">
        <v>1252.589965820312</v>
      </c>
    </row>
    <row r="5563" spans="1:2" x14ac:dyDescent="0.25">
      <c r="A5563" s="31">
        <v>37707</v>
      </c>
      <c r="B5563">
        <v>1250.7099609375</v>
      </c>
    </row>
    <row r="5564" spans="1:2" x14ac:dyDescent="0.25">
      <c r="A5564" s="31">
        <v>37708</v>
      </c>
      <c r="B5564">
        <v>1243.510009765625</v>
      </c>
    </row>
    <row r="5565" spans="1:2" x14ac:dyDescent="0.25">
      <c r="A5565" s="31">
        <v>37709</v>
      </c>
      <c r="B5565">
        <v>1243.510009765625</v>
      </c>
    </row>
    <row r="5566" spans="1:2" x14ac:dyDescent="0.25">
      <c r="A5566" s="31">
        <v>37710</v>
      </c>
      <c r="B5566">
        <v>1243.510009765625</v>
      </c>
    </row>
    <row r="5567" spans="1:2" x14ac:dyDescent="0.25">
      <c r="A5567" s="31">
        <v>37711</v>
      </c>
      <c r="B5567">
        <v>1221.4599609375</v>
      </c>
    </row>
    <row r="5568" spans="1:2" x14ac:dyDescent="0.25">
      <c r="A5568" s="31">
        <v>37712</v>
      </c>
      <c r="B5568">
        <v>1236.300048828125</v>
      </c>
    </row>
    <row r="5569" spans="1:2" x14ac:dyDescent="0.25">
      <c r="A5569" s="31">
        <v>37713</v>
      </c>
      <c r="B5569">
        <v>1268.819946289062</v>
      </c>
    </row>
    <row r="5570" spans="1:2" x14ac:dyDescent="0.25">
      <c r="A5570" s="31">
        <v>37714</v>
      </c>
      <c r="B5570">
        <v>1262.430053710938</v>
      </c>
    </row>
    <row r="5571" spans="1:2" x14ac:dyDescent="0.25">
      <c r="A5571" s="31">
        <v>37715</v>
      </c>
      <c r="B5571">
        <v>1265.900024414062</v>
      </c>
    </row>
    <row r="5572" spans="1:2" x14ac:dyDescent="0.25">
      <c r="A5572" s="31">
        <v>37716</v>
      </c>
      <c r="B5572">
        <v>1265.900024414062</v>
      </c>
    </row>
    <row r="5573" spans="1:2" x14ac:dyDescent="0.25">
      <c r="A5573" s="31">
        <v>37717</v>
      </c>
      <c r="B5573">
        <v>1265.900024414062</v>
      </c>
    </row>
    <row r="5574" spans="1:2" x14ac:dyDescent="0.25">
      <c r="A5574" s="31">
        <v>37718</v>
      </c>
      <c r="B5574">
        <v>1267.489990234375</v>
      </c>
    </row>
    <row r="5575" spans="1:2" x14ac:dyDescent="0.25">
      <c r="A5575" s="31">
        <v>37719</v>
      </c>
      <c r="B5575">
        <v>1265.569946289062</v>
      </c>
    </row>
    <row r="5576" spans="1:2" x14ac:dyDescent="0.25">
      <c r="A5576" s="31">
        <v>37720</v>
      </c>
      <c r="B5576">
        <v>1247.989990234375</v>
      </c>
    </row>
    <row r="5577" spans="1:2" x14ac:dyDescent="0.25">
      <c r="A5577" s="31">
        <v>37721</v>
      </c>
      <c r="B5577">
        <v>1256.0400390625</v>
      </c>
    </row>
    <row r="5578" spans="1:2" x14ac:dyDescent="0.25">
      <c r="A5578" s="31">
        <v>37722</v>
      </c>
      <c r="B5578">
        <v>1251.410034179688</v>
      </c>
    </row>
    <row r="5579" spans="1:2" x14ac:dyDescent="0.25">
      <c r="A5579" s="31">
        <v>37723</v>
      </c>
      <c r="B5579">
        <v>1251.410034179688</v>
      </c>
    </row>
    <row r="5580" spans="1:2" x14ac:dyDescent="0.25">
      <c r="A5580" s="31">
        <v>37724</v>
      </c>
      <c r="B5580">
        <v>1251.410034179688</v>
      </c>
    </row>
    <row r="5581" spans="1:2" x14ac:dyDescent="0.25">
      <c r="A5581" s="31">
        <v>37725</v>
      </c>
      <c r="B5581">
        <v>1275.819946289062</v>
      </c>
    </row>
    <row r="5582" spans="1:2" x14ac:dyDescent="0.25">
      <c r="A5582" s="31">
        <v>37726</v>
      </c>
      <c r="B5582">
        <v>1283.9599609375</v>
      </c>
    </row>
    <row r="5583" spans="1:2" x14ac:dyDescent="0.25">
      <c r="A5583" s="31">
        <v>37727</v>
      </c>
      <c r="B5583">
        <v>1268.280029296875</v>
      </c>
    </row>
    <row r="5584" spans="1:2" x14ac:dyDescent="0.25">
      <c r="A5584" s="31">
        <v>37728</v>
      </c>
      <c r="B5584">
        <v>1287.989990234375</v>
      </c>
    </row>
    <row r="5585" spans="1:2" x14ac:dyDescent="0.25">
      <c r="A5585" s="31">
        <v>37729</v>
      </c>
      <c r="B5585">
        <v>1287.989990234375</v>
      </c>
    </row>
    <row r="5586" spans="1:2" x14ac:dyDescent="0.25">
      <c r="A5586" s="31">
        <v>37730</v>
      </c>
      <c r="B5586">
        <v>1287.989990234375</v>
      </c>
    </row>
    <row r="5587" spans="1:2" x14ac:dyDescent="0.25">
      <c r="A5587" s="31">
        <v>37731</v>
      </c>
      <c r="B5587">
        <v>1287.989990234375</v>
      </c>
    </row>
    <row r="5588" spans="1:2" x14ac:dyDescent="0.25">
      <c r="A5588" s="31">
        <v>37732</v>
      </c>
      <c r="B5588">
        <v>1285.719970703125</v>
      </c>
    </row>
    <row r="5589" spans="1:2" x14ac:dyDescent="0.25">
      <c r="A5589" s="31">
        <v>37733</v>
      </c>
      <c r="B5589">
        <v>1313.630004882812</v>
      </c>
    </row>
    <row r="5590" spans="1:2" x14ac:dyDescent="0.25">
      <c r="A5590" s="31">
        <v>37734</v>
      </c>
      <c r="B5590">
        <v>1324.680053710938</v>
      </c>
    </row>
    <row r="5591" spans="1:2" x14ac:dyDescent="0.25">
      <c r="A5591" s="31">
        <v>37735</v>
      </c>
      <c r="B5591">
        <v>1313.75</v>
      </c>
    </row>
    <row r="5592" spans="1:2" x14ac:dyDescent="0.25">
      <c r="A5592" s="31">
        <v>37736</v>
      </c>
      <c r="B5592">
        <v>1295.569946289062</v>
      </c>
    </row>
    <row r="5593" spans="1:2" x14ac:dyDescent="0.25">
      <c r="A5593" s="31">
        <v>37737</v>
      </c>
      <c r="B5593">
        <v>1295.569946289062</v>
      </c>
    </row>
    <row r="5594" spans="1:2" x14ac:dyDescent="0.25">
      <c r="A5594" s="31">
        <v>37738</v>
      </c>
      <c r="B5594">
        <v>1295.569946289062</v>
      </c>
    </row>
    <row r="5595" spans="1:2" x14ac:dyDescent="0.25">
      <c r="A5595" s="31">
        <v>37739</v>
      </c>
      <c r="B5595">
        <v>1318.849975585938</v>
      </c>
    </row>
    <row r="5596" spans="1:2" x14ac:dyDescent="0.25">
      <c r="A5596" s="31">
        <v>37740</v>
      </c>
      <c r="B5596">
        <v>1323.260009765625</v>
      </c>
    </row>
    <row r="5597" spans="1:2" x14ac:dyDescent="0.25">
      <c r="A5597" s="31">
        <v>37741</v>
      </c>
      <c r="B5597">
        <v>1322.069946289062</v>
      </c>
    </row>
    <row r="5598" spans="1:2" x14ac:dyDescent="0.25">
      <c r="A5598" s="31">
        <v>37742</v>
      </c>
      <c r="B5598">
        <v>1321.390014648438</v>
      </c>
    </row>
    <row r="5599" spans="1:2" x14ac:dyDescent="0.25">
      <c r="A5599" s="31">
        <v>37743</v>
      </c>
      <c r="B5599">
        <v>1341.280029296875</v>
      </c>
    </row>
    <row r="5600" spans="1:2" x14ac:dyDescent="0.25">
      <c r="A5600" s="31">
        <v>37744</v>
      </c>
      <c r="B5600">
        <v>1341.280029296875</v>
      </c>
    </row>
    <row r="5601" spans="1:2" x14ac:dyDescent="0.25">
      <c r="A5601" s="31">
        <v>37745</v>
      </c>
      <c r="B5601">
        <v>1341.280029296875</v>
      </c>
    </row>
    <row r="5602" spans="1:2" x14ac:dyDescent="0.25">
      <c r="A5602" s="31">
        <v>37746</v>
      </c>
      <c r="B5602">
        <v>1336.239990234375</v>
      </c>
    </row>
    <row r="5603" spans="1:2" x14ac:dyDescent="0.25">
      <c r="A5603" s="31">
        <v>37747</v>
      </c>
      <c r="B5603">
        <v>1347.5400390625</v>
      </c>
    </row>
    <row r="5604" spans="1:2" x14ac:dyDescent="0.25">
      <c r="A5604" s="31">
        <v>37748</v>
      </c>
      <c r="B5604">
        <v>1340.869995117188</v>
      </c>
    </row>
    <row r="5605" spans="1:2" x14ac:dyDescent="0.25">
      <c r="A5605" s="31">
        <v>37749</v>
      </c>
      <c r="B5605">
        <v>1327.420043945312</v>
      </c>
    </row>
    <row r="5606" spans="1:2" x14ac:dyDescent="0.25">
      <c r="A5606" s="31">
        <v>37750</v>
      </c>
      <c r="B5606">
        <v>1346.680053710938</v>
      </c>
    </row>
    <row r="5607" spans="1:2" x14ac:dyDescent="0.25">
      <c r="A5607" s="31">
        <v>37751</v>
      </c>
      <c r="B5607">
        <v>1346.680053710938</v>
      </c>
    </row>
    <row r="5608" spans="1:2" x14ac:dyDescent="0.25">
      <c r="A5608" s="31">
        <v>37752</v>
      </c>
      <c r="B5608">
        <v>1346.680053710938</v>
      </c>
    </row>
    <row r="5609" spans="1:2" x14ac:dyDescent="0.25">
      <c r="A5609" s="31">
        <v>37753</v>
      </c>
      <c r="B5609">
        <v>1363.609985351562</v>
      </c>
    </row>
    <row r="5610" spans="1:2" x14ac:dyDescent="0.25">
      <c r="A5610" s="31">
        <v>37754</v>
      </c>
      <c r="B5610">
        <v>1359.739990234375</v>
      </c>
    </row>
    <row r="5611" spans="1:2" x14ac:dyDescent="0.25">
      <c r="A5611" s="31">
        <v>37755</v>
      </c>
      <c r="B5611">
        <v>1355.760009765625</v>
      </c>
    </row>
    <row r="5612" spans="1:2" x14ac:dyDescent="0.25">
      <c r="A5612" s="31">
        <v>37756</v>
      </c>
      <c r="B5612">
        <v>1366.589965820312</v>
      </c>
    </row>
    <row r="5613" spans="1:2" x14ac:dyDescent="0.25">
      <c r="A5613" s="31">
        <v>37757</v>
      </c>
      <c r="B5613">
        <v>1363.319946289062</v>
      </c>
    </row>
    <row r="5614" spans="1:2" x14ac:dyDescent="0.25">
      <c r="A5614" s="31">
        <v>37758</v>
      </c>
      <c r="B5614">
        <v>1363.319946289062</v>
      </c>
    </row>
    <row r="5615" spans="1:2" x14ac:dyDescent="0.25">
      <c r="A5615" s="31">
        <v>37759</v>
      </c>
      <c r="B5615">
        <v>1363.319946289062</v>
      </c>
    </row>
    <row r="5616" spans="1:2" x14ac:dyDescent="0.25">
      <c r="A5616" s="31">
        <v>37760</v>
      </c>
      <c r="B5616">
        <v>1329.380004882812</v>
      </c>
    </row>
    <row r="5617" spans="1:2" x14ac:dyDescent="0.25">
      <c r="A5617" s="31">
        <v>37761</v>
      </c>
      <c r="B5617">
        <v>1327.869995117188</v>
      </c>
    </row>
    <row r="5618" spans="1:2" x14ac:dyDescent="0.25">
      <c r="A5618" s="31">
        <v>37762</v>
      </c>
      <c r="B5618">
        <v>1333.329956054688</v>
      </c>
    </row>
    <row r="5619" spans="1:2" x14ac:dyDescent="0.25">
      <c r="A5619" s="31">
        <v>37763</v>
      </c>
      <c r="B5619">
        <v>1345.530029296875</v>
      </c>
    </row>
    <row r="5620" spans="1:2" x14ac:dyDescent="0.25">
      <c r="A5620" s="31">
        <v>37764</v>
      </c>
      <c r="B5620">
        <v>1347.489990234375</v>
      </c>
    </row>
    <row r="5621" spans="1:2" x14ac:dyDescent="0.25">
      <c r="A5621" s="31">
        <v>37765</v>
      </c>
      <c r="B5621">
        <v>1347.489990234375</v>
      </c>
    </row>
    <row r="5622" spans="1:2" x14ac:dyDescent="0.25">
      <c r="A5622" s="31">
        <v>37766</v>
      </c>
      <c r="B5622">
        <v>1347.489990234375</v>
      </c>
    </row>
    <row r="5623" spans="1:2" x14ac:dyDescent="0.25">
      <c r="A5623" s="31">
        <v>37767</v>
      </c>
      <c r="B5623">
        <v>1347.489990234375</v>
      </c>
    </row>
    <row r="5624" spans="1:2" x14ac:dyDescent="0.25">
      <c r="A5624" s="31">
        <v>37768</v>
      </c>
      <c r="B5624">
        <v>1373.859985351562</v>
      </c>
    </row>
    <row r="5625" spans="1:2" x14ac:dyDescent="0.25">
      <c r="A5625" s="31">
        <v>37769</v>
      </c>
      <c r="B5625">
        <v>1376.579956054688</v>
      </c>
    </row>
    <row r="5626" spans="1:2" x14ac:dyDescent="0.25">
      <c r="A5626" s="31">
        <v>37770</v>
      </c>
      <c r="B5626">
        <v>1371.510009765625</v>
      </c>
    </row>
    <row r="5627" spans="1:2" x14ac:dyDescent="0.25">
      <c r="A5627" s="31">
        <v>37771</v>
      </c>
      <c r="B5627">
        <v>1391.719970703125</v>
      </c>
    </row>
    <row r="5628" spans="1:2" x14ac:dyDescent="0.25">
      <c r="A5628" s="31">
        <v>37772</v>
      </c>
      <c r="B5628">
        <v>1391.719970703125</v>
      </c>
    </row>
    <row r="5629" spans="1:2" x14ac:dyDescent="0.25">
      <c r="A5629" s="31">
        <v>37773</v>
      </c>
      <c r="B5629">
        <v>1391.719970703125</v>
      </c>
    </row>
    <row r="5630" spans="1:2" x14ac:dyDescent="0.25">
      <c r="A5630" s="31">
        <v>37774</v>
      </c>
      <c r="B5630">
        <v>1396.699951171875</v>
      </c>
    </row>
    <row r="5631" spans="1:2" x14ac:dyDescent="0.25">
      <c r="A5631" s="31">
        <v>37775</v>
      </c>
      <c r="B5631">
        <v>1403.2900390625</v>
      </c>
    </row>
    <row r="5632" spans="1:2" x14ac:dyDescent="0.25">
      <c r="A5632" s="31">
        <v>37776</v>
      </c>
      <c r="B5632">
        <v>1424.910034179688</v>
      </c>
    </row>
    <row r="5633" spans="1:2" x14ac:dyDescent="0.25">
      <c r="A5633" s="31">
        <v>37777</v>
      </c>
      <c r="B5633">
        <v>1430.640014648438</v>
      </c>
    </row>
    <row r="5634" spans="1:2" x14ac:dyDescent="0.25">
      <c r="A5634" s="31">
        <v>37778</v>
      </c>
      <c r="B5634">
        <v>1427.280029296875</v>
      </c>
    </row>
    <row r="5635" spans="1:2" x14ac:dyDescent="0.25">
      <c r="A5635" s="31">
        <v>37779</v>
      </c>
      <c r="B5635">
        <v>1427.280029296875</v>
      </c>
    </row>
    <row r="5636" spans="1:2" x14ac:dyDescent="0.25">
      <c r="A5636" s="31">
        <v>37780</v>
      </c>
      <c r="B5636">
        <v>1427.280029296875</v>
      </c>
    </row>
    <row r="5637" spans="1:2" x14ac:dyDescent="0.25">
      <c r="A5637" s="31">
        <v>37781</v>
      </c>
      <c r="B5637">
        <v>1410.2099609375</v>
      </c>
    </row>
    <row r="5638" spans="1:2" x14ac:dyDescent="0.25">
      <c r="A5638" s="31">
        <v>37782</v>
      </c>
      <c r="B5638">
        <v>1423.109985351562</v>
      </c>
    </row>
    <row r="5639" spans="1:2" x14ac:dyDescent="0.25">
      <c r="A5639" s="31">
        <v>37783</v>
      </c>
      <c r="B5639">
        <v>1441.859985351562</v>
      </c>
    </row>
    <row r="5640" spans="1:2" x14ac:dyDescent="0.25">
      <c r="A5640" s="31">
        <v>37784</v>
      </c>
      <c r="B5640">
        <v>1443.410034179688</v>
      </c>
    </row>
    <row r="5641" spans="1:2" x14ac:dyDescent="0.25">
      <c r="A5641" s="31">
        <v>37785</v>
      </c>
      <c r="B5641">
        <v>1429.109985351562</v>
      </c>
    </row>
    <row r="5642" spans="1:2" x14ac:dyDescent="0.25">
      <c r="A5642" s="31">
        <v>37786</v>
      </c>
      <c r="B5642">
        <v>1429.109985351562</v>
      </c>
    </row>
    <row r="5643" spans="1:2" x14ac:dyDescent="0.25">
      <c r="A5643" s="31">
        <v>37787</v>
      </c>
      <c r="B5643">
        <v>1429.109985351562</v>
      </c>
    </row>
    <row r="5644" spans="1:2" x14ac:dyDescent="0.25">
      <c r="A5644" s="31">
        <v>37788</v>
      </c>
      <c r="B5644">
        <v>1461.150024414062</v>
      </c>
    </row>
    <row r="5645" spans="1:2" x14ac:dyDescent="0.25">
      <c r="A5645" s="31">
        <v>37789</v>
      </c>
      <c r="B5645">
        <v>1462.47998046875</v>
      </c>
    </row>
    <row r="5646" spans="1:2" x14ac:dyDescent="0.25">
      <c r="A5646" s="31">
        <v>37790</v>
      </c>
      <c r="B5646">
        <v>1460.319946289062</v>
      </c>
    </row>
    <row r="5647" spans="1:2" x14ac:dyDescent="0.25">
      <c r="A5647" s="31">
        <v>37791</v>
      </c>
      <c r="B5647">
        <v>1438.089965820312</v>
      </c>
    </row>
    <row r="5648" spans="1:2" x14ac:dyDescent="0.25">
      <c r="A5648" s="31">
        <v>37792</v>
      </c>
      <c r="B5648">
        <v>1439.5400390625</v>
      </c>
    </row>
    <row r="5649" spans="1:2" x14ac:dyDescent="0.25">
      <c r="A5649" s="31">
        <v>37793</v>
      </c>
      <c r="B5649">
        <v>1439.5400390625</v>
      </c>
    </row>
    <row r="5650" spans="1:2" x14ac:dyDescent="0.25">
      <c r="A5650" s="31">
        <v>37794</v>
      </c>
      <c r="B5650">
        <v>1439.5400390625</v>
      </c>
    </row>
    <row r="5651" spans="1:2" x14ac:dyDescent="0.25">
      <c r="A5651" s="31">
        <v>37795</v>
      </c>
      <c r="B5651">
        <v>1419.239990234375</v>
      </c>
    </row>
    <row r="5652" spans="1:2" x14ac:dyDescent="0.25">
      <c r="A5652" s="31">
        <v>37796</v>
      </c>
      <c r="B5652">
        <v>1421.859985351562</v>
      </c>
    </row>
    <row r="5653" spans="1:2" x14ac:dyDescent="0.25">
      <c r="A5653" s="31">
        <v>37797</v>
      </c>
      <c r="B5653">
        <v>1410.099975585938</v>
      </c>
    </row>
    <row r="5654" spans="1:2" x14ac:dyDescent="0.25">
      <c r="A5654" s="31">
        <v>37798</v>
      </c>
      <c r="B5654">
        <v>1425.819946289062</v>
      </c>
    </row>
    <row r="5655" spans="1:2" x14ac:dyDescent="0.25">
      <c r="A5655" s="31">
        <v>37799</v>
      </c>
      <c r="B5655">
        <v>1411.969970703125</v>
      </c>
    </row>
    <row r="5656" spans="1:2" x14ac:dyDescent="0.25">
      <c r="A5656" s="31">
        <v>37800</v>
      </c>
      <c r="B5656">
        <v>1411.969970703125</v>
      </c>
    </row>
    <row r="5657" spans="1:2" x14ac:dyDescent="0.25">
      <c r="A5657" s="31">
        <v>37801</v>
      </c>
      <c r="B5657">
        <v>1411.969970703125</v>
      </c>
    </row>
    <row r="5658" spans="1:2" x14ac:dyDescent="0.25">
      <c r="A5658" s="31">
        <v>37802</v>
      </c>
      <c r="B5658">
        <v>1409.47998046875</v>
      </c>
    </row>
    <row r="5659" spans="1:2" x14ac:dyDescent="0.25">
      <c r="A5659" s="31">
        <v>37803</v>
      </c>
      <c r="B5659">
        <v>1421.030029296875</v>
      </c>
    </row>
    <row r="5660" spans="1:2" x14ac:dyDescent="0.25">
      <c r="A5660" s="31">
        <v>37804</v>
      </c>
      <c r="B5660">
        <v>1437.609985351562</v>
      </c>
    </row>
    <row r="5661" spans="1:2" x14ac:dyDescent="0.25">
      <c r="A5661" s="31">
        <v>37805</v>
      </c>
      <c r="B5661">
        <v>1425.969970703125</v>
      </c>
    </row>
    <row r="5662" spans="1:2" x14ac:dyDescent="0.25">
      <c r="A5662" s="31">
        <v>37806</v>
      </c>
      <c r="B5662">
        <v>1425.969970703125</v>
      </c>
    </row>
    <row r="5663" spans="1:2" x14ac:dyDescent="0.25">
      <c r="A5663" s="31">
        <v>37807</v>
      </c>
      <c r="B5663">
        <v>1425.969970703125</v>
      </c>
    </row>
    <row r="5664" spans="1:2" x14ac:dyDescent="0.25">
      <c r="A5664" s="31">
        <v>37808</v>
      </c>
      <c r="B5664">
        <v>1425.969970703125</v>
      </c>
    </row>
    <row r="5665" spans="1:2" x14ac:dyDescent="0.25">
      <c r="A5665" s="31">
        <v>37809</v>
      </c>
      <c r="B5665">
        <v>1453.069946289062</v>
      </c>
    </row>
    <row r="5666" spans="1:2" x14ac:dyDescent="0.25">
      <c r="A5666" s="31">
        <v>37810</v>
      </c>
      <c r="B5666">
        <v>1458.510009765625</v>
      </c>
    </row>
    <row r="5667" spans="1:2" x14ac:dyDescent="0.25">
      <c r="A5667" s="31">
        <v>37811</v>
      </c>
      <c r="B5667">
        <v>1450.510009765625</v>
      </c>
    </row>
    <row r="5668" spans="1:2" x14ac:dyDescent="0.25">
      <c r="A5668" s="31">
        <v>37812</v>
      </c>
      <c r="B5668">
        <v>1430.9599609375</v>
      </c>
    </row>
    <row r="5669" spans="1:2" x14ac:dyDescent="0.25">
      <c r="A5669" s="31">
        <v>37813</v>
      </c>
      <c r="B5669">
        <v>1444.699951171875</v>
      </c>
    </row>
    <row r="5670" spans="1:2" x14ac:dyDescent="0.25">
      <c r="A5670" s="31">
        <v>37814</v>
      </c>
      <c r="B5670">
        <v>1444.699951171875</v>
      </c>
    </row>
    <row r="5671" spans="1:2" x14ac:dyDescent="0.25">
      <c r="A5671" s="31">
        <v>37815</v>
      </c>
      <c r="B5671">
        <v>1444.699951171875</v>
      </c>
    </row>
    <row r="5672" spans="1:2" x14ac:dyDescent="0.25">
      <c r="A5672" s="31">
        <v>37816</v>
      </c>
      <c r="B5672">
        <v>1453</v>
      </c>
    </row>
    <row r="5673" spans="1:2" x14ac:dyDescent="0.25">
      <c r="A5673" s="31">
        <v>37817</v>
      </c>
      <c r="B5673">
        <v>1448.02001953125</v>
      </c>
    </row>
    <row r="5674" spans="1:2" x14ac:dyDescent="0.25">
      <c r="A5674" s="31">
        <v>37818</v>
      </c>
      <c r="B5674">
        <v>1438.859985351562</v>
      </c>
    </row>
    <row r="5675" spans="1:2" x14ac:dyDescent="0.25">
      <c r="A5675" s="31">
        <v>37819</v>
      </c>
      <c r="B5675">
        <v>1421.109985351562</v>
      </c>
    </row>
    <row r="5676" spans="1:2" x14ac:dyDescent="0.25">
      <c r="A5676" s="31">
        <v>37820</v>
      </c>
      <c r="B5676">
        <v>1437.890014648438</v>
      </c>
    </row>
    <row r="5677" spans="1:2" x14ac:dyDescent="0.25">
      <c r="A5677" s="31">
        <v>37821</v>
      </c>
      <c r="B5677">
        <v>1437.890014648438</v>
      </c>
    </row>
    <row r="5678" spans="1:2" x14ac:dyDescent="0.25">
      <c r="A5678" s="31">
        <v>37822</v>
      </c>
      <c r="B5678">
        <v>1437.890014648438</v>
      </c>
    </row>
    <row r="5679" spans="1:2" x14ac:dyDescent="0.25">
      <c r="A5679" s="31">
        <v>37823</v>
      </c>
      <c r="B5679">
        <v>1416.880004882812</v>
      </c>
    </row>
    <row r="5680" spans="1:2" x14ac:dyDescent="0.25">
      <c r="A5680" s="31">
        <v>37824</v>
      </c>
      <c r="B5680">
        <v>1430.349975585938</v>
      </c>
    </row>
    <row r="5681" spans="1:2" x14ac:dyDescent="0.25">
      <c r="A5681" s="31">
        <v>37825</v>
      </c>
      <c r="B5681">
        <v>1431.099975585938</v>
      </c>
    </row>
    <row r="5682" spans="1:2" x14ac:dyDescent="0.25">
      <c r="A5682" s="31">
        <v>37826</v>
      </c>
      <c r="B5682">
        <v>1420.9599609375</v>
      </c>
    </row>
    <row r="5683" spans="1:2" x14ac:dyDescent="0.25">
      <c r="A5683" s="31">
        <v>37827</v>
      </c>
      <c r="B5683">
        <v>1445.699951171875</v>
      </c>
    </row>
    <row r="5684" spans="1:2" x14ac:dyDescent="0.25">
      <c r="A5684" s="31">
        <v>37828</v>
      </c>
      <c r="B5684">
        <v>1445.699951171875</v>
      </c>
    </row>
    <row r="5685" spans="1:2" x14ac:dyDescent="0.25">
      <c r="A5685" s="31">
        <v>37829</v>
      </c>
      <c r="B5685">
        <v>1445.699951171875</v>
      </c>
    </row>
    <row r="5686" spans="1:2" x14ac:dyDescent="0.25">
      <c r="A5686" s="31">
        <v>37830</v>
      </c>
      <c r="B5686">
        <v>1442.579956054688</v>
      </c>
    </row>
    <row r="5687" spans="1:2" x14ac:dyDescent="0.25">
      <c r="A5687" s="31">
        <v>37831</v>
      </c>
      <c r="B5687">
        <v>1432.31005859375</v>
      </c>
    </row>
    <row r="5688" spans="1:2" x14ac:dyDescent="0.25">
      <c r="A5688" s="31">
        <v>37832</v>
      </c>
      <c r="B5688">
        <v>1429.910034179688</v>
      </c>
    </row>
    <row r="5689" spans="1:2" x14ac:dyDescent="0.25">
      <c r="A5689" s="31">
        <v>37833</v>
      </c>
      <c r="B5689">
        <v>1434.329956054688</v>
      </c>
    </row>
    <row r="5690" spans="1:2" x14ac:dyDescent="0.25">
      <c r="A5690" s="31">
        <v>37834</v>
      </c>
      <c r="B5690">
        <v>1419.640014648438</v>
      </c>
    </row>
    <row r="5691" spans="1:2" x14ac:dyDescent="0.25">
      <c r="A5691" s="31">
        <v>37835</v>
      </c>
      <c r="B5691">
        <v>1419.640014648438</v>
      </c>
    </row>
    <row r="5692" spans="1:2" x14ac:dyDescent="0.25">
      <c r="A5692" s="31">
        <v>37836</v>
      </c>
      <c r="B5692">
        <v>1419.640014648438</v>
      </c>
    </row>
    <row r="5693" spans="1:2" x14ac:dyDescent="0.25">
      <c r="A5693" s="31">
        <v>37837</v>
      </c>
      <c r="B5693">
        <v>1423.510009765625</v>
      </c>
    </row>
    <row r="5694" spans="1:2" x14ac:dyDescent="0.25">
      <c r="A5694" s="31">
        <v>37838</v>
      </c>
      <c r="B5694">
        <v>1398.420043945312</v>
      </c>
    </row>
    <row r="5695" spans="1:2" x14ac:dyDescent="0.25">
      <c r="A5695" s="31">
        <v>37839</v>
      </c>
      <c r="B5695">
        <v>1401.010009765625</v>
      </c>
    </row>
    <row r="5696" spans="1:2" x14ac:dyDescent="0.25">
      <c r="A5696" s="31">
        <v>37840</v>
      </c>
      <c r="B5696">
        <v>1411.27001953125</v>
      </c>
    </row>
    <row r="5697" spans="1:2" x14ac:dyDescent="0.25">
      <c r="A5697" s="31">
        <v>37841</v>
      </c>
      <c r="B5697">
        <v>1416.300048828125</v>
      </c>
    </row>
    <row r="5698" spans="1:2" x14ac:dyDescent="0.25">
      <c r="A5698" s="31">
        <v>37842</v>
      </c>
      <c r="B5698">
        <v>1416.300048828125</v>
      </c>
    </row>
    <row r="5699" spans="1:2" x14ac:dyDescent="0.25">
      <c r="A5699" s="31">
        <v>37843</v>
      </c>
      <c r="B5699">
        <v>1416.300048828125</v>
      </c>
    </row>
    <row r="5700" spans="1:2" x14ac:dyDescent="0.25">
      <c r="A5700" s="31">
        <v>37844</v>
      </c>
      <c r="B5700">
        <v>1421.010009765625</v>
      </c>
    </row>
    <row r="5701" spans="1:2" x14ac:dyDescent="0.25">
      <c r="A5701" s="31">
        <v>37845</v>
      </c>
      <c r="B5701">
        <v>1435.170043945312</v>
      </c>
    </row>
    <row r="5702" spans="1:2" x14ac:dyDescent="0.25">
      <c r="A5702" s="31">
        <v>37846</v>
      </c>
      <c r="B5702">
        <v>1426.550048828125</v>
      </c>
    </row>
    <row r="5703" spans="1:2" x14ac:dyDescent="0.25">
      <c r="A5703" s="31">
        <v>37847</v>
      </c>
      <c r="B5703">
        <v>1435.9599609375</v>
      </c>
    </row>
    <row r="5704" spans="1:2" x14ac:dyDescent="0.25">
      <c r="A5704" s="31">
        <v>37848</v>
      </c>
      <c r="B5704">
        <v>1436.430053710938</v>
      </c>
    </row>
    <row r="5705" spans="1:2" x14ac:dyDescent="0.25">
      <c r="A5705" s="31">
        <v>37849</v>
      </c>
      <c r="B5705">
        <v>1436.430053710938</v>
      </c>
    </row>
    <row r="5706" spans="1:2" x14ac:dyDescent="0.25">
      <c r="A5706" s="31">
        <v>37850</v>
      </c>
      <c r="B5706">
        <v>1436.430053710938</v>
      </c>
    </row>
    <row r="5707" spans="1:2" x14ac:dyDescent="0.25">
      <c r="A5707" s="31">
        <v>37851</v>
      </c>
      <c r="B5707">
        <v>1449.650024414062</v>
      </c>
    </row>
    <row r="5708" spans="1:2" x14ac:dyDescent="0.25">
      <c r="A5708" s="31">
        <v>37852</v>
      </c>
      <c r="B5708">
        <v>1453.449951171875</v>
      </c>
    </row>
    <row r="5709" spans="1:2" x14ac:dyDescent="0.25">
      <c r="A5709" s="31">
        <v>37853</v>
      </c>
      <c r="B5709">
        <v>1450.609985351562</v>
      </c>
    </row>
    <row r="5710" spans="1:2" x14ac:dyDescent="0.25">
      <c r="A5710" s="31">
        <v>37854</v>
      </c>
      <c r="B5710">
        <v>1454.97998046875</v>
      </c>
    </row>
    <row r="5711" spans="1:2" x14ac:dyDescent="0.25">
      <c r="A5711" s="31">
        <v>37855</v>
      </c>
      <c r="B5711">
        <v>1440.170043945312</v>
      </c>
    </row>
    <row r="5712" spans="1:2" x14ac:dyDescent="0.25">
      <c r="A5712" s="31">
        <v>37856</v>
      </c>
      <c r="B5712">
        <v>1440.170043945312</v>
      </c>
    </row>
    <row r="5713" spans="1:2" x14ac:dyDescent="0.25">
      <c r="A5713" s="31">
        <v>37857</v>
      </c>
      <c r="B5713">
        <v>1440.170043945312</v>
      </c>
    </row>
    <row r="5714" spans="1:2" x14ac:dyDescent="0.25">
      <c r="A5714" s="31">
        <v>37858</v>
      </c>
      <c r="B5714">
        <v>1441.109985351562</v>
      </c>
    </row>
    <row r="5715" spans="1:2" x14ac:dyDescent="0.25">
      <c r="A5715" s="31">
        <v>37859</v>
      </c>
      <c r="B5715">
        <v>1445.510009765625</v>
      </c>
    </row>
    <row r="5716" spans="1:2" x14ac:dyDescent="0.25">
      <c r="A5716" s="31">
        <v>37860</v>
      </c>
      <c r="B5716">
        <v>1445.839965820312</v>
      </c>
    </row>
    <row r="5717" spans="1:2" x14ac:dyDescent="0.25">
      <c r="A5717" s="31">
        <v>37861</v>
      </c>
      <c r="B5717">
        <v>1454.699951171875</v>
      </c>
    </row>
    <row r="5718" spans="1:2" x14ac:dyDescent="0.25">
      <c r="A5718" s="31">
        <v>37862</v>
      </c>
      <c r="B5718">
        <v>1462.300048828125</v>
      </c>
    </row>
    <row r="5719" spans="1:2" x14ac:dyDescent="0.25">
      <c r="A5719" s="31">
        <v>37863</v>
      </c>
      <c r="B5719">
        <v>1462.300048828125</v>
      </c>
    </row>
    <row r="5720" spans="1:2" x14ac:dyDescent="0.25">
      <c r="A5720" s="31">
        <v>37864</v>
      </c>
      <c r="B5720">
        <v>1462.300048828125</v>
      </c>
    </row>
    <row r="5721" spans="1:2" x14ac:dyDescent="0.25">
      <c r="A5721" s="31">
        <v>37865</v>
      </c>
      <c r="B5721">
        <v>1462.300048828125</v>
      </c>
    </row>
    <row r="5722" spans="1:2" x14ac:dyDescent="0.25">
      <c r="A5722" s="31">
        <v>37866</v>
      </c>
      <c r="B5722">
        <v>1482.609985351562</v>
      </c>
    </row>
    <row r="5723" spans="1:2" x14ac:dyDescent="0.25">
      <c r="A5723" s="31">
        <v>37867</v>
      </c>
      <c r="B5723">
        <v>1489.25</v>
      </c>
    </row>
    <row r="5724" spans="1:2" x14ac:dyDescent="0.25">
      <c r="A5724" s="31">
        <v>37868</v>
      </c>
      <c r="B5724">
        <v>1491.77001953125</v>
      </c>
    </row>
    <row r="5725" spans="1:2" x14ac:dyDescent="0.25">
      <c r="A5725" s="31">
        <v>37869</v>
      </c>
      <c r="B5725">
        <v>1482.239990234375</v>
      </c>
    </row>
    <row r="5726" spans="1:2" x14ac:dyDescent="0.25">
      <c r="A5726" s="31">
        <v>37870</v>
      </c>
      <c r="B5726">
        <v>1482.239990234375</v>
      </c>
    </row>
    <row r="5727" spans="1:2" x14ac:dyDescent="0.25">
      <c r="A5727" s="31">
        <v>37871</v>
      </c>
      <c r="B5727">
        <v>1482.239990234375</v>
      </c>
    </row>
    <row r="5728" spans="1:2" x14ac:dyDescent="0.25">
      <c r="A5728" s="31">
        <v>37872</v>
      </c>
      <c r="B5728">
        <v>1497.219970703125</v>
      </c>
    </row>
    <row r="5729" spans="1:2" x14ac:dyDescent="0.25">
      <c r="A5729" s="31">
        <v>37873</v>
      </c>
      <c r="B5729">
        <v>1484.930053710938</v>
      </c>
    </row>
    <row r="5730" spans="1:2" x14ac:dyDescent="0.25">
      <c r="A5730" s="31">
        <v>37874</v>
      </c>
      <c r="B5730">
        <v>1467.2900390625</v>
      </c>
    </row>
    <row r="5731" spans="1:2" x14ac:dyDescent="0.25">
      <c r="A5731" s="31">
        <v>37875</v>
      </c>
      <c r="B5731">
        <v>1475.719970703125</v>
      </c>
    </row>
    <row r="5732" spans="1:2" x14ac:dyDescent="0.25">
      <c r="A5732" s="31">
        <v>37876</v>
      </c>
      <c r="B5732">
        <v>1478.93994140625</v>
      </c>
    </row>
    <row r="5733" spans="1:2" x14ac:dyDescent="0.25">
      <c r="A5733" s="31">
        <v>37877</v>
      </c>
      <c r="B5733">
        <v>1478.93994140625</v>
      </c>
    </row>
    <row r="5734" spans="1:2" x14ac:dyDescent="0.25">
      <c r="A5734" s="31">
        <v>37878</v>
      </c>
      <c r="B5734">
        <v>1478.93994140625</v>
      </c>
    </row>
    <row r="5735" spans="1:2" x14ac:dyDescent="0.25">
      <c r="A5735" s="31">
        <v>37879</v>
      </c>
      <c r="B5735">
        <v>1473.430053710938</v>
      </c>
    </row>
    <row r="5736" spans="1:2" x14ac:dyDescent="0.25">
      <c r="A5736" s="31">
        <v>37880</v>
      </c>
      <c r="B5736">
        <v>1494.5</v>
      </c>
    </row>
    <row r="5737" spans="1:2" x14ac:dyDescent="0.25">
      <c r="A5737" s="31">
        <v>37881</v>
      </c>
      <c r="B5737">
        <v>1489.699951171875</v>
      </c>
    </row>
    <row r="5738" spans="1:2" x14ac:dyDescent="0.25">
      <c r="A5738" s="31">
        <v>37882</v>
      </c>
      <c r="B5738">
        <v>1509.469970703125</v>
      </c>
    </row>
    <row r="5739" spans="1:2" x14ac:dyDescent="0.25">
      <c r="A5739" s="31">
        <v>37883</v>
      </c>
      <c r="B5739">
        <v>1504.739990234375</v>
      </c>
    </row>
    <row r="5740" spans="1:2" x14ac:dyDescent="0.25">
      <c r="A5740" s="31">
        <v>37884</v>
      </c>
      <c r="B5740">
        <v>1504.739990234375</v>
      </c>
    </row>
    <row r="5741" spans="1:2" x14ac:dyDescent="0.25">
      <c r="A5741" s="31">
        <v>37885</v>
      </c>
      <c r="B5741">
        <v>1504.739990234375</v>
      </c>
    </row>
    <row r="5742" spans="1:2" x14ac:dyDescent="0.25">
      <c r="A5742" s="31">
        <v>37886</v>
      </c>
      <c r="B5742">
        <v>1485.160034179688</v>
      </c>
    </row>
    <row r="5743" spans="1:2" x14ac:dyDescent="0.25">
      <c r="A5743" s="31">
        <v>37887</v>
      </c>
      <c r="B5743">
        <v>1494.18994140625</v>
      </c>
    </row>
    <row r="5744" spans="1:2" x14ac:dyDescent="0.25">
      <c r="A5744" s="31">
        <v>37888</v>
      </c>
      <c r="B5744">
        <v>1465.660034179688</v>
      </c>
    </row>
    <row r="5745" spans="1:2" x14ac:dyDescent="0.25">
      <c r="A5745" s="31">
        <v>37889</v>
      </c>
      <c r="B5745">
        <v>1457.089965820312</v>
      </c>
    </row>
    <row r="5746" spans="1:2" x14ac:dyDescent="0.25">
      <c r="A5746" s="31">
        <v>37890</v>
      </c>
      <c r="B5746">
        <v>1448.030029296875</v>
      </c>
    </row>
    <row r="5747" spans="1:2" x14ac:dyDescent="0.25">
      <c r="A5747" s="31">
        <v>37891</v>
      </c>
      <c r="B5747">
        <v>1448.030029296875</v>
      </c>
    </row>
    <row r="5748" spans="1:2" x14ac:dyDescent="0.25">
      <c r="A5748" s="31">
        <v>37892</v>
      </c>
      <c r="B5748">
        <v>1448.030029296875</v>
      </c>
    </row>
    <row r="5749" spans="1:2" x14ac:dyDescent="0.25">
      <c r="A5749" s="31">
        <v>37893</v>
      </c>
      <c r="B5749">
        <v>1462.199951171875</v>
      </c>
    </row>
    <row r="5750" spans="1:2" x14ac:dyDescent="0.25">
      <c r="A5750" s="31">
        <v>37894</v>
      </c>
      <c r="B5750">
        <v>1446.77001953125</v>
      </c>
    </row>
    <row r="5751" spans="1:2" x14ac:dyDescent="0.25">
      <c r="A5751" s="31">
        <v>37895</v>
      </c>
      <c r="B5751">
        <v>1479.22998046875</v>
      </c>
    </row>
    <row r="5752" spans="1:2" x14ac:dyDescent="0.25">
      <c r="A5752" s="31">
        <v>37896</v>
      </c>
      <c r="B5752">
        <v>1482.359985351562</v>
      </c>
    </row>
    <row r="5753" spans="1:2" x14ac:dyDescent="0.25">
      <c r="A5753" s="31">
        <v>37897</v>
      </c>
      <c r="B5753">
        <v>1496.319946289062</v>
      </c>
    </row>
    <row r="5754" spans="1:2" x14ac:dyDescent="0.25">
      <c r="A5754" s="31">
        <v>37898</v>
      </c>
      <c r="B5754">
        <v>1496.319946289062</v>
      </c>
    </row>
    <row r="5755" spans="1:2" x14ac:dyDescent="0.25">
      <c r="A5755" s="31">
        <v>37899</v>
      </c>
      <c r="B5755">
        <v>1496.319946289062</v>
      </c>
    </row>
    <row r="5756" spans="1:2" x14ac:dyDescent="0.25">
      <c r="A5756" s="31">
        <v>37900</v>
      </c>
      <c r="B5756">
        <v>1502.859985351562</v>
      </c>
    </row>
    <row r="5757" spans="1:2" x14ac:dyDescent="0.25">
      <c r="A5757" s="31">
        <v>37901</v>
      </c>
      <c r="B5757">
        <v>1510.050048828125</v>
      </c>
    </row>
    <row r="5758" spans="1:2" x14ac:dyDescent="0.25">
      <c r="A5758" s="31">
        <v>37902</v>
      </c>
      <c r="B5758">
        <v>1502.650024414062</v>
      </c>
    </row>
    <row r="5759" spans="1:2" x14ac:dyDescent="0.25">
      <c r="A5759" s="31">
        <v>37903</v>
      </c>
      <c r="B5759">
        <v>1509.859985351562</v>
      </c>
    </row>
    <row r="5760" spans="1:2" x14ac:dyDescent="0.25">
      <c r="A5760" s="31">
        <v>37904</v>
      </c>
      <c r="B5760">
        <v>1509</v>
      </c>
    </row>
    <row r="5761" spans="1:2" x14ac:dyDescent="0.25">
      <c r="A5761" s="31">
        <v>37905</v>
      </c>
      <c r="B5761">
        <v>1509</v>
      </c>
    </row>
    <row r="5762" spans="1:2" x14ac:dyDescent="0.25">
      <c r="A5762" s="31">
        <v>37906</v>
      </c>
      <c r="B5762">
        <v>1509</v>
      </c>
    </row>
    <row r="5763" spans="1:2" x14ac:dyDescent="0.25">
      <c r="A5763" s="31">
        <v>37907</v>
      </c>
      <c r="B5763">
        <v>1519.599975585938</v>
      </c>
    </row>
    <row r="5764" spans="1:2" x14ac:dyDescent="0.25">
      <c r="A5764" s="31">
        <v>37908</v>
      </c>
      <c r="B5764">
        <v>1525.599975585938</v>
      </c>
    </row>
    <row r="5765" spans="1:2" x14ac:dyDescent="0.25">
      <c r="A5765" s="31">
        <v>37909</v>
      </c>
      <c r="B5765">
        <v>1521.949951171875</v>
      </c>
    </row>
    <row r="5766" spans="1:2" x14ac:dyDescent="0.25">
      <c r="A5766" s="31">
        <v>37910</v>
      </c>
      <c r="B5766">
        <v>1526.800048828125</v>
      </c>
    </row>
    <row r="5767" spans="1:2" x14ac:dyDescent="0.25">
      <c r="A5767" s="31">
        <v>37911</v>
      </c>
      <c r="B5767">
        <v>1511.180053710938</v>
      </c>
    </row>
    <row r="5768" spans="1:2" x14ac:dyDescent="0.25">
      <c r="A5768" s="31">
        <v>37912</v>
      </c>
      <c r="B5768">
        <v>1511.180053710938</v>
      </c>
    </row>
    <row r="5769" spans="1:2" x14ac:dyDescent="0.25">
      <c r="A5769" s="31">
        <v>37913</v>
      </c>
      <c r="B5769">
        <v>1511.180053710938</v>
      </c>
    </row>
    <row r="5770" spans="1:2" x14ac:dyDescent="0.25">
      <c r="A5770" s="31">
        <v>37914</v>
      </c>
      <c r="B5770">
        <v>1518.969970703125</v>
      </c>
    </row>
    <row r="5771" spans="1:2" x14ac:dyDescent="0.25">
      <c r="A5771" s="31">
        <v>37915</v>
      </c>
      <c r="B5771">
        <v>1520.930053710938</v>
      </c>
    </row>
    <row r="5772" spans="1:2" x14ac:dyDescent="0.25">
      <c r="A5772" s="31">
        <v>37916</v>
      </c>
      <c r="B5772">
        <v>1498.280029296875</v>
      </c>
    </row>
    <row r="5773" spans="1:2" x14ac:dyDescent="0.25">
      <c r="A5773" s="31">
        <v>37917</v>
      </c>
      <c r="B5773">
        <v>1503.260009765625</v>
      </c>
    </row>
    <row r="5774" spans="1:2" x14ac:dyDescent="0.25">
      <c r="A5774" s="31">
        <v>37918</v>
      </c>
      <c r="B5774">
        <v>1496.199951171875</v>
      </c>
    </row>
    <row r="5775" spans="1:2" x14ac:dyDescent="0.25">
      <c r="A5775" s="31">
        <v>37919</v>
      </c>
      <c r="B5775">
        <v>1496.199951171875</v>
      </c>
    </row>
    <row r="5776" spans="1:2" x14ac:dyDescent="0.25">
      <c r="A5776" s="31">
        <v>37920</v>
      </c>
      <c r="B5776">
        <v>1496.199951171875</v>
      </c>
    </row>
    <row r="5777" spans="1:2" x14ac:dyDescent="0.25">
      <c r="A5777" s="31">
        <v>37921</v>
      </c>
      <c r="B5777">
        <v>1499.430053710938</v>
      </c>
    </row>
    <row r="5778" spans="1:2" x14ac:dyDescent="0.25">
      <c r="A5778" s="31">
        <v>37922</v>
      </c>
      <c r="B5778">
        <v>1522.2099609375</v>
      </c>
    </row>
    <row r="5779" spans="1:2" x14ac:dyDescent="0.25">
      <c r="A5779" s="31">
        <v>37923</v>
      </c>
      <c r="B5779">
        <v>1524.410034179688</v>
      </c>
    </row>
    <row r="5780" spans="1:2" x14ac:dyDescent="0.25">
      <c r="A5780" s="31">
        <v>37924</v>
      </c>
      <c r="B5780">
        <v>1523.119995117188</v>
      </c>
    </row>
    <row r="5781" spans="1:2" x14ac:dyDescent="0.25">
      <c r="A5781" s="31">
        <v>37925</v>
      </c>
      <c r="B5781">
        <v>1528.619995117188</v>
      </c>
    </row>
    <row r="5782" spans="1:2" x14ac:dyDescent="0.25">
      <c r="A5782" s="31">
        <v>37926</v>
      </c>
      <c r="B5782">
        <v>1528.619995117188</v>
      </c>
    </row>
    <row r="5783" spans="1:2" x14ac:dyDescent="0.25">
      <c r="A5783" s="31">
        <v>37927</v>
      </c>
      <c r="B5783">
        <v>1528.619995117188</v>
      </c>
    </row>
    <row r="5784" spans="1:2" x14ac:dyDescent="0.25">
      <c r="A5784" s="31">
        <v>37928</v>
      </c>
      <c r="B5784">
        <v>1540.7099609375</v>
      </c>
    </row>
    <row r="5785" spans="1:2" x14ac:dyDescent="0.25">
      <c r="A5785" s="31">
        <v>37929</v>
      </c>
      <c r="B5785">
        <v>1532.339965820312</v>
      </c>
    </row>
    <row r="5786" spans="1:2" x14ac:dyDescent="0.25">
      <c r="A5786" s="31">
        <v>37930</v>
      </c>
      <c r="B5786">
        <v>1530.5400390625</v>
      </c>
    </row>
    <row r="5787" spans="1:2" x14ac:dyDescent="0.25">
      <c r="A5787" s="31">
        <v>37931</v>
      </c>
      <c r="B5787">
        <v>1539.75</v>
      </c>
    </row>
    <row r="5788" spans="1:2" x14ac:dyDescent="0.25">
      <c r="A5788" s="31">
        <v>37932</v>
      </c>
      <c r="B5788">
        <v>1533.02001953125</v>
      </c>
    </row>
    <row r="5789" spans="1:2" x14ac:dyDescent="0.25">
      <c r="A5789" s="31">
        <v>37933</v>
      </c>
      <c r="B5789">
        <v>1533.02001953125</v>
      </c>
    </row>
    <row r="5790" spans="1:2" x14ac:dyDescent="0.25">
      <c r="A5790" s="31">
        <v>37934</v>
      </c>
      <c r="B5790">
        <v>1533.02001953125</v>
      </c>
    </row>
    <row r="5791" spans="1:2" x14ac:dyDescent="0.25">
      <c r="A5791" s="31">
        <v>37935</v>
      </c>
      <c r="B5791">
        <v>1524.260009765625</v>
      </c>
    </row>
    <row r="5792" spans="1:2" x14ac:dyDescent="0.25">
      <c r="A5792" s="31">
        <v>37936</v>
      </c>
      <c r="B5792">
        <v>1523.469970703125</v>
      </c>
    </row>
    <row r="5793" spans="1:2" x14ac:dyDescent="0.25">
      <c r="A5793" s="31">
        <v>37937</v>
      </c>
      <c r="B5793">
        <v>1541.489990234375</v>
      </c>
    </row>
    <row r="5794" spans="1:2" x14ac:dyDescent="0.25">
      <c r="A5794" s="31">
        <v>37938</v>
      </c>
      <c r="B5794">
        <v>1541.300048828125</v>
      </c>
    </row>
    <row r="5795" spans="1:2" x14ac:dyDescent="0.25">
      <c r="A5795" s="31">
        <v>37939</v>
      </c>
      <c r="B5795">
        <v>1529.839965820312</v>
      </c>
    </row>
    <row r="5796" spans="1:2" x14ac:dyDescent="0.25">
      <c r="A5796" s="31">
        <v>37940</v>
      </c>
      <c r="B5796">
        <v>1529.839965820312</v>
      </c>
    </row>
    <row r="5797" spans="1:2" x14ac:dyDescent="0.25">
      <c r="A5797" s="31">
        <v>37941</v>
      </c>
      <c r="B5797">
        <v>1529.839965820312</v>
      </c>
    </row>
    <row r="5798" spans="1:2" x14ac:dyDescent="0.25">
      <c r="A5798" s="31">
        <v>37942</v>
      </c>
      <c r="B5798">
        <v>1520.069946289062</v>
      </c>
    </row>
    <row r="5799" spans="1:2" x14ac:dyDescent="0.25">
      <c r="A5799" s="31">
        <v>37943</v>
      </c>
      <c r="B5799">
        <v>1506.319946289062</v>
      </c>
    </row>
    <row r="5800" spans="1:2" x14ac:dyDescent="0.25">
      <c r="A5800" s="31">
        <v>37944</v>
      </c>
      <c r="B5800">
        <v>1518.510009765625</v>
      </c>
    </row>
    <row r="5801" spans="1:2" x14ac:dyDescent="0.25">
      <c r="A5801" s="31">
        <v>37945</v>
      </c>
      <c r="B5801">
        <v>1505.760009765625</v>
      </c>
    </row>
    <row r="5802" spans="1:2" x14ac:dyDescent="0.25">
      <c r="A5802" s="31">
        <v>37946</v>
      </c>
      <c r="B5802">
        <v>1508.2099609375</v>
      </c>
    </row>
    <row r="5803" spans="1:2" x14ac:dyDescent="0.25">
      <c r="A5803" s="31">
        <v>37947</v>
      </c>
      <c r="B5803">
        <v>1508.2099609375</v>
      </c>
    </row>
    <row r="5804" spans="1:2" x14ac:dyDescent="0.25">
      <c r="A5804" s="31">
        <v>37948</v>
      </c>
      <c r="B5804">
        <v>1508.2099609375</v>
      </c>
    </row>
    <row r="5805" spans="1:2" x14ac:dyDescent="0.25">
      <c r="A5805" s="31">
        <v>37949</v>
      </c>
      <c r="B5805">
        <v>1532.68994140625</v>
      </c>
    </row>
    <row r="5806" spans="1:2" x14ac:dyDescent="0.25">
      <c r="A5806" s="31">
        <v>37950</v>
      </c>
      <c r="B5806">
        <v>1535.489990234375</v>
      </c>
    </row>
    <row r="5807" spans="1:2" x14ac:dyDescent="0.25">
      <c r="A5807" s="31">
        <v>37951</v>
      </c>
      <c r="B5807">
        <v>1542.390014648438</v>
      </c>
    </row>
    <row r="5808" spans="1:2" x14ac:dyDescent="0.25">
      <c r="A5808" s="31">
        <v>37952</v>
      </c>
      <c r="B5808">
        <v>1542.390014648438</v>
      </c>
    </row>
    <row r="5809" spans="1:2" x14ac:dyDescent="0.25">
      <c r="A5809" s="31">
        <v>37953</v>
      </c>
      <c r="B5809">
        <v>1542.069946289062</v>
      </c>
    </row>
    <row r="5810" spans="1:2" x14ac:dyDescent="0.25">
      <c r="A5810" s="31">
        <v>37954</v>
      </c>
      <c r="B5810">
        <v>1542.069946289062</v>
      </c>
    </row>
    <row r="5811" spans="1:2" x14ac:dyDescent="0.25">
      <c r="A5811" s="31">
        <v>37955</v>
      </c>
      <c r="B5811">
        <v>1542.069946289062</v>
      </c>
    </row>
    <row r="5812" spans="1:2" x14ac:dyDescent="0.25">
      <c r="A5812" s="31">
        <v>37956</v>
      </c>
      <c r="B5812">
        <v>1559.5</v>
      </c>
    </row>
    <row r="5813" spans="1:2" x14ac:dyDescent="0.25">
      <c r="A5813" s="31">
        <v>37957</v>
      </c>
      <c r="B5813">
        <v>1554.420043945312</v>
      </c>
    </row>
    <row r="5814" spans="1:2" x14ac:dyDescent="0.25">
      <c r="A5814" s="31">
        <v>37958</v>
      </c>
      <c r="B5814">
        <v>1552.089965820312</v>
      </c>
    </row>
    <row r="5815" spans="1:2" x14ac:dyDescent="0.25">
      <c r="A5815" s="31">
        <v>37959</v>
      </c>
      <c r="B5815">
        <v>1559.469970703125</v>
      </c>
    </row>
    <row r="5816" spans="1:2" x14ac:dyDescent="0.25">
      <c r="A5816" s="31">
        <v>37960</v>
      </c>
      <c r="B5816">
        <v>1547.52001953125</v>
      </c>
    </row>
    <row r="5817" spans="1:2" x14ac:dyDescent="0.25">
      <c r="A5817" s="31">
        <v>37961</v>
      </c>
      <c r="B5817">
        <v>1547.52001953125</v>
      </c>
    </row>
    <row r="5818" spans="1:2" x14ac:dyDescent="0.25">
      <c r="A5818" s="31">
        <v>37962</v>
      </c>
      <c r="B5818">
        <v>1547.52001953125</v>
      </c>
    </row>
    <row r="5819" spans="1:2" x14ac:dyDescent="0.25">
      <c r="A5819" s="31">
        <v>37963</v>
      </c>
      <c r="B5819">
        <v>1558.9599609375</v>
      </c>
    </row>
    <row r="5820" spans="1:2" x14ac:dyDescent="0.25">
      <c r="A5820" s="31">
        <v>37964</v>
      </c>
      <c r="B5820">
        <v>1545.680053710938</v>
      </c>
    </row>
    <row r="5821" spans="1:2" x14ac:dyDescent="0.25">
      <c r="A5821" s="31">
        <v>37965</v>
      </c>
      <c r="B5821">
        <v>1544.31005859375</v>
      </c>
    </row>
    <row r="5822" spans="1:2" x14ac:dyDescent="0.25">
      <c r="A5822" s="31">
        <v>37966</v>
      </c>
      <c r="B5822">
        <v>1562.22998046875</v>
      </c>
    </row>
    <row r="5823" spans="1:2" x14ac:dyDescent="0.25">
      <c r="A5823" s="31">
        <v>37967</v>
      </c>
      <c r="B5823">
        <v>1566.5</v>
      </c>
    </row>
    <row r="5824" spans="1:2" x14ac:dyDescent="0.25">
      <c r="A5824" s="31">
        <v>37968</v>
      </c>
      <c r="B5824">
        <v>1566.5</v>
      </c>
    </row>
    <row r="5825" spans="1:2" x14ac:dyDescent="0.25">
      <c r="A5825" s="31">
        <v>37969</v>
      </c>
      <c r="B5825">
        <v>1566.5</v>
      </c>
    </row>
    <row r="5826" spans="1:2" x14ac:dyDescent="0.25">
      <c r="A5826" s="31">
        <v>37970</v>
      </c>
      <c r="B5826">
        <v>1557.660034179688</v>
      </c>
    </row>
    <row r="5827" spans="1:2" x14ac:dyDescent="0.25">
      <c r="A5827" s="31">
        <v>37971</v>
      </c>
      <c r="B5827">
        <v>1568.02001953125</v>
      </c>
    </row>
    <row r="5828" spans="1:2" x14ac:dyDescent="0.25">
      <c r="A5828" s="31">
        <v>37972</v>
      </c>
      <c r="B5828">
        <v>1570.150024414062</v>
      </c>
    </row>
    <row r="5829" spans="1:2" x14ac:dyDescent="0.25">
      <c r="A5829" s="31">
        <v>37973</v>
      </c>
      <c r="B5829">
        <v>1588.900024414062</v>
      </c>
    </row>
    <row r="5830" spans="1:2" x14ac:dyDescent="0.25">
      <c r="A5830" s="31">
        <v>37974</v>
      </c>
      <c r="B5830">
        <v>1588.18994140625</v>
      </c>
    </row>
    <row r="5831" spans="1:2" x14ac:dyDescent="0.25">
      <c r="A5831" s="31">
        <v>37975</v>
      </c>
      <c r="B5831">
        <v>1588.18994140625</v>
      </c>
    </row>
    <row r="5832" spans="1:2" x14ac:dyDescent="0.25">
      <c r="A5832" s="31">
        <v>37976</v>
      </c>
      <c r="B5832">
        <v>1588.18994140625</v>
      </c>
    </row>
    <row r="5833" spans="1:2" x14ac:dyDescent="0.25">
      <c r="A5833" s="31">
        <v>37977</v>
      </c>
      <c r="B5833">
        <v>1594.430053710938</v>
      </c>
    </row>
    <row r="5834" spans="1:2" x14ac:dyDescent="0.25">
      <c r="A5834" s="31">
        <v>37978</v>
      </c>
      <c r="B5834">
        <v>1598.930053710938</v>
      </c>
    </row>
    <row r="5835" spans="1:2" x14ac:dyDescent="0.25">
      <c r="A5835" s="31">
        <v>37979</v>
      </c>
      <c r="B5835">
        <v>1596.050048828125</v>
      </c>
    </row>
    <row r="5836" spans="1:2" x14ac:dyDescent="0.25">
      <c r="A5836" s="31">
        <v>37980</v>
      </c>
      <c r="B5836">
        <v>1596.050048828125</v>
      </c>
    </row>
    <row r="5837" spans="1:2" x14ac:dyDescent="0.25">
      <c r="A5837" s="31">
        <v>37981</v>
      </c>
      <c r="B5837">
        <v>1598.75</v>
      </c>
    </row>
    <row r="5838" spans="1:2" x14ac:dyDescent="0.25">
      <c r="A5838" s="31">
        <v>37982</v>
      </c>
      <c r="B5838">
        <v>1598.75</v>
      </c>
    </row>
    <row r="5839" spans="1:2" x14ac:dyDescent="0.25">
      <c r="A5839" s="31">
        <v>37983</v>
      </c>
      <c r="B5839">
        <v>1598.75</v>
      </c>
    </row>
    <row r="5840" spans="1:2" x14ac:dyDescent="0.25">
      <c r="A5840" s="31">
        <v>37984</v>
      </c>
      <c r="B5840">
        <v>1619.160034179688</v>
      </c>
    </row>
    <row r="5841" spans="1:2" x14ac:dyDescent="0.25">
      <c r="A5841" s="31">
        <v>37985</v>
      </c>
      <c r="B5841">
        <v>1619.589965820312</v>
      </c>
    </row>
    <row r="5842" spans="1:2" x14ac:dyDescent="0.25">
      <c r="A5842" s="31">
        <v>37986</v>
      </c>
      <c r="B5842">
        <v>1622.93994140625</v>
      </c>
    </row>
    <row r="5843" spans="1:2" x14ac:dyDescent="0.25">
      <c r="A5843" s="31">
        <v>37987</v>
      </c>
      <c r="B5843">
        <v>1622.93994140625</v>
      </c>
    </row>
    <row r="5844" spans="1:2" x14ac:dyDescent="0.25">
      <c r="A5844" s="31">
        <v>37988</v>
      </c>
      <c r="B5844">
        <v>1618.050048828125</v>
      </c>
    </row>
    <row r="5845" spans="1:2" x14ac:dyDescent="0.25">
      <c r="A5845" s="31">
        <v>37989</v>
      </c>
      <c r="B5845">
        <v>1618.050048828125</v>
      </c>
    </row>
    <row r="5846" spans="1:2" x14ac:dyDescent="0.25">
      <c r="A5846" s="31">
        <v>37990</v>
      </c>
      <c r="B5846">
        <v>1618.050048828125</v>
      </c>
    </row>
    <row r="5847" spans="1:2" x14ac:dyDescent="0.25">
      <c r="A5847" s="31">
        <v>37991</v>
      </c>
      <c r="B5847">
        <v>1638.099975585938</v>
      </c>
    </row>
    <row r="5848" spans="1:2" x14ac:dyDescent="0.25">
      <c r="A5848" s="31">
        <v>37992</v>
      </c>
      <c r="B5848">
        <v>1640.31005859375</v>
      </c>
    </row>
    <row r="5849" spans="1:2" x14ac:dyDescent="0.25">
      <c r="A5849" s="31">
        <v>37993</v>
      </c>
      <c r="B5849">
        <v>1644.599975585938</v>
      </c>
    </row>
    <row r="5850" spans="1:2" x14ac:dyDescent="0.25">
      <c r="A5850" s="31">
        <v>37994</v>
      </c>
      <c r="B5850">
        <v>1652.829956054688</v>
      </c>
    </row>
    <row r="5851" spans="1:2" x14ac:dyDescent="0.25">
      <c r="A5851" s="31">
        <v>37995</v>
      </c>
      <c r="B5851">
        <v>1638.140014648438</v>
      </c>
    </row>
    <row r="5852" spans="1:2" x14ac:dyDescent="0.25">
      <c r="A5852" s="31">
        <v>37996</v>
      </c>
      <c r="B5852">
        <v>1638.140014648438</v>
      </c>
    </row>
    <row r="5853" spans="1:2" x14ac:dyDescent="0.25">
      <c r="A5853" s="31">
        <v>37997</v>
      </c>
      <c r="B5853">
        <v>1638.140014648438</v>
      </c>
    </row>
    <row r="5854" spans="1:2" x14ac:dyDescent="0.25">
      <c r="A5854" s="31">
        <v>37998</v>
      </c>
      <c r="B5854">
        <v>1646.030029296875</v>
      </c>
    </row>
    <row r="5855" spans="1:2" x14ac:dyDescent="0.25">
      <c r="A5855" s="31">
        <v>37999</v>
      </c>
      <c r="B5855">
        <v>1637.329956054688</v>
      </c>
    </row>
    <row r="5856" spans="1:2" x14ac:dyDescent="0.25">
      <c r="A5856" s="31">
        <v>38000</v>
      </c>
      <c r="B5856">
        <v>1650.9599609375</v>
      </c>
    </row>
    <row r="5857" spans="1:2" x14ac:dyDescent="0.25">
      <c r="A5857" s="31">
        <v>38001</v>
      </c>
      <c r="B5857">
        <v>1653.2099609375</v>
      </c>
    </row>
    <row r="5858" spans="1:2" x14ac:dyDescent="0.25">
      <c r="A5858" s="31">
        <v>38002</v>
      </c>
      <c r="B5858">
        <v>1664.569946289062</v>
      </c>
    </row>
    <row r="5859" spans="1:2" x14ac:dyDescent="0.25">
      <c r="A5859" s="31">
        <v>38003</v>
      </c>
      <c r="B5859">
        <v>1664.569946289062</v>
      </c>
    </row>
    <row r="5860" spans="1:2" x14ac:dyDescent="0.25">
      <c r="A5860" s="31">
        <v>38004</v>
      </c>
      <c r="B5860">
        <v>1664.569946289062</v>
      </c>
    </row>
    <row r="5861" spans="1:2" x14ac:dyDescent="0.25">
      <c r="A5861" s="31">
        <v>38005</v>
      </c>
      <c r="B5861">
        <v>1664.569946289062</v>
      </c>
    </row>
    <row r="5862" spans="1:2" x14ac:dyDescent="0.25">
      <c r="A5862" s="31">
        <v>38006</v>
      </c>
      <c r="B5862">
        <v>1663.030029296875</v>
      </c>
    </row>
    <row r="5863" spans="1:2" x14ac:dyDescent="0.25">
      <c r="A5863" s="31">
        <v>38007</v>
      </c>
      <c r="B5863">
        <v>1676.069946289062</v>
      </c>
    </row>
    <row r="5864" spans="1:2" x14ac:dyDescent="0.25">
      <c r="A5864" s="31">
        <v>38008</v>
      </c>
      <c r="B5864">
        <v>1670.72998046875</v>
      </c>
    </row>
    <row r="5865" spans="1:2" x14ac:dyDescent="0.25">
      <c r="A5865" s="31">
        <v>38009</v>
      </c>
      <c r="B5865">
        <v>1667.260009765625</v>
      </c>
    </row>
    <row r="5866" spans="1:2" x14ac:dyDescent="0.25">
      <c r="A5866" s="31">
        <v>38010</v>
      </c>
      <c r="B5866">
        <v>1667.260009765625</v>
      </c>
    </row>
    <row r="5867" spans="1:2" x14ac:dyDescent="0.25">
      <c r="A5867" s="31">
        <v>38011</v>
      </c>
      <c r="B5867">
        <v>1667.260009765625</v>
      </c>
    </row>
    <row r="5868" spans="1:2" x14ac:dyDescent="0.25">
      <c r="A5868" s="31">
        <v>38012</v>
      </c>
      <c r="B5868">
        <v>1687.43994140625</v>
      </c>
    </row>
    <row r="5869" spans="1:2" x14ac:dyDescent="0.25">
      <c r="A5869" s="31">
        <v>38013</v>
      </c>
      <c r="B5869">
        <v>1670.910034179688</v>
      </c>
    </row>
    <row r="5870" spans="1:2" x14ac:dyDescent="0.25">
      <c r="A5870" s="31">
        <v>38014</v>
      </c>
      <c r="B5870">
        <v>1648.43994140625</v>
      </c>
    </row>
    <row r="5871" spans="1:2" x14ac:dyDescent="0.25">
      <c r="A5871" s="31">
        <v>38015</v>
      </c>
      <c r="B5871">
        <v>1657.089965820312</v>
      </c>
    </row>
    <row r="5872" spans="1:2" x14ac:dyDescent="0.25">
      <c r="A5872" s="31">
        <v>38016</v>
      </c>
      <c r="B5872">
        <v>1652.72998046875</v>
      </c>
    </row>
    <row r="5873" spans="1:2" x14ac:dyDescent="0.25">
      <c r="A5873" s="31">
        <v>38017</v>
      </c>
      <c r="B5873">
        <v>1652.72998046875</v>
      </c>
    </row>
    <row r="5874" spans="1:2" x14ac:dyDescent="0.25">
      <c r="A5874" s="31">
        <v>38018</v>
      </c>
      <c r="B5874">
        <v>1652.72998046875</v>
      </c>
    </row>
    <row r="5875" spans="1:2" x14ac:dyDescent="0.25">
      <c r="A5875" s="31">
        <v>38019</v>
      </c>
      <c r="B5875">
        <v>1658.7900390625</v>
      </c>
    </row>
    <row r="5876" spans="1:2" x14ac:dyDescent="0.25">
      <c r="A5876" s="31">
        <v>38020</v>
      </c>
      <c r="B5876">
        <v>1659.920043945312</v>
      </c>
    </row>
    <row r="5877" spans="1:2" x14ac:dyDescent="0.25">
      <c r="A5877" s="31">
        <v>38021</v>
      </c>
      <c r="B5877">
        <v>1646.2900390625</v>
      </c>
    </row>
    <row r="5878" spans="1:2" x14ac:dyDescent="0.25">
      <c r="A5878" s="31">
        <v>38022</v>
      </c>
      <c r="B5878">
        <v>1649.349975585938</v>
      </c>
    </row>
    <row r="5879" spans="1:2" x14ac:dyDescent="0.25">
      <c r="A5879" s="31">
        <v>38023</v>
      </c>
      <c r="B5879">
        <v>1670.140014648438</v>
      </c>
    </row>
    <row r="5880" spans="1:2" x14ac:dyDescent="0.25">
      <c r="A5880" s="31">
        <v>38024</v>
      </c>
      <c r="B5880">
        <v>1670.140014648438</v>
      </c>
    </row>
    <row r="5881" spans="1:2" x14ac:dyDescent="0.25">
      <c r="A5881" s="31">
        <v>38025</v>
      </c>
      <c r="B5881">
        <v>1670.140014648438</v>
      </c>
    </row>
    <row r="5882" spans="1:2" x14ac:dyDescent="0.25">
      <c r="A5882" s="31">
        <v>38026</v>
      </c>
      <c r="B5882">
        <v>1666.160034179688</v>
      </c>
    </row>
    <row r="5883" spans="1:2" x14ac:dyDescent="0.25">
      <c r="A5883" s="31">
        <v>38027</v>
      </c>
      <c r="B5883">
        <v>1674.550048828125</v>
      </c>
    </row>
    <row r="5884" spans="1:2" x14ac:dyDescent="0.25">
      <c r="A5884" s="31">
        <v>38028</v>
      </c>
      <c r="B5884">
        <v>1693.030029296875</v>
      </c>
    </row>
    <row r="5885" spans="1:2" x14ac:dyDescent="0.25">
      <c r="A5885" s="31">
        <v>38029</v>
      </c>
      <c r="B5885">
        <v>1684.920043945312</v>
      </c>
    </row>
    <row r="5886" spans="1:2" x14ac:dyDescent="0.25">
      <c r="A5886" s="31">
        <v>38030</v>
      </c>
      <c r="B5886">
        <v>1675.859985351562</v>
      </c>
    </row>
    <row r="5887" spans="1:2" x14ac:dyDescent="0.25">
      <c r="A5887" s="31">
        <v>38031</v>
      </c>
      <c r="B5887">
        <v>1675.859985351562</v>
      </c>
    </row>
    <row r="5888" spans="1:2" x14ac:dyDescent="0.25">
      <c r="A5888" s="31">
        <v>38032</v>
      </c>
      <c r="B5888">
        <v>1675.859985351562</v>
      </c>
    </row>
    <row r="5889" spans="1:2" x14ac:dyDescent="0.25">
      <c r="A5889" s="31">
        <v>38033</v>
      </c>
      <c r="B5889">
        <v>1675.859985351562</v>
      </c>
    </row>
    <row r="5890" spans="1:2" x14ac:dyDescent="0.25">
      <c r="A5890" s="31">
        <v>38034</v>
      </c>
      <c r="B5890">
        <v>1692.219970703125</v>
      </c>
    </row>
    <row r="5891" spans="1:2" x14ac:dyDescent="0.25">
      <c r="A5891" s="31">
        <v>38035</v>
      </c>
      <c r="B5891">
        <v>1684.900024414062</v>
      </c>
    </row>
    <row r="5892" spans="1:2" x14ac:dyDescent="0.25">
      <c r="A5892" s="31">
        <v>38036</v>
      </c>
      <c r="B5892">
        <v>1678.010009765625</v>
      </c>
    </row>
    <row r="5893" spans="1:2" x14ac:dyDescent="0.25">
      <c r="A5893" s="31">
        <v>38037</v>
      </c>
      <c r="B5893">
        <v>1673.7099609375</v>
      </c>
    </row>
    <row r="5894" spans="1:2" x14ac:dyDescent="0.25">
      <c r="A5894" s="31">
        <v>38038</v>
      </c>
      <c r="B5894">
        <v>1673.7099609375</v>
      </c>
    </row>
    <row r="5895" spans="1:2" x14ac:dyDescent="0.25">
      <c r="A5895" s="31">
        <v>38039</v>
      </c>
      <c r="B5895">
        <v>1673.7099609375</v>
      </c>
    </row>
    <row r="5896" spans="1:2" x14ac:dyDescent="0.25">
      <c r="A5896" s="31">
        <v>38040</v>
      </c>
      <c r="B5896">
        <v>1669.199951171875</v>
      </c>
    </row>
    <row r="5897" spans="1:2" x14ac:dyDescent="0.25">
      <c r="A5897" s="31">
        <v>38041</v>
      </c>
      <c r="B5897">
        <v>1666.420043945312</v>
      </c>
    </row>
    <row r="5898" spans="1:2" x14ac:dyDescent="0.25">
      <c r="A5898" s="31">
        <v>38042</v>
      </c>
      <c r="B5898">
        <v>1673.339965820312</v>
      </c>
    </row>
    <row r="5899" spans="1:2" x14ac:dyDescent="0.25">
      <c r="A5899" s="31">
        <v>38043</v>
      </c>
      <c r="B5899">
        <v>1675.630004882812</v>
      </c>
    </row>
    <row r="5900" spans="1:2" x14ac:dyDescent="0.25">
      <c r="A5900" s="31">
        <v>38044</v>
      </c>
      <c r="B5900">
        <v>1675.699951171875</v>
      </c>
    </row>
    <row r="5901" spans="1:2" x14ac:dyDescent="0.25">
      <c r="A5901" s="31">
        <v>38045</v>
      </c>
      <c r="B5901">
        <v>1675.699951171875</v>
      </c>
    </row>
    <row r="5902" spans="1:2" x14ac:dyDescent="0.25">
      <c r="A5902" s="31">
        <v>38046</v>
      </c>
      <c r="B5902">
        <v>1675.699951171875</v>
      </c>
    </row>
    <row r="5903" spans="1:2" x14ac:dyDescent="0.25">
      <c r="A5903" s="31">
        <v>38047</v>
      </c>
      <c r="B5903">
        <v>1691.900024414062</v>
      </c>
    </row>
    <row r="5904" spans="1:2" x14ac:dyDescent="0.25">
      <c r="A5904" s="31">
        <v>38048</v>
      </c>
      <c r="B5904">
        <v>1681.880004882812</v>
      </c>
    </row>
    <row r="5905" spans="1:2" x14ac:dyDescent="0.25">
      <c r="A5905" s="31">
        <v>38049</v>
      </c>
      <c r="B5905">
        <v>1685.170043945312</v>
      </c>
    </row>
    <row r="5906" spans="1:2" x14ac:dyDescent="0.25">
      <c r="A5906" s="31">
        <v>38050</v>
      </c>
      <c r="B5906">
        <v>1690.829956054688</v>
      </c>
    </row>
    <row r="5907" spans="1:2" x14ac:dyDescent="0.25">
      <c r="A5907" s="31">
        <v>38051</v>
      </c>
      <c r="B5907">
        <v>1693.760009765625</v>
      </c>
    </row>
    <row r="5908" spans="1:2" x14ac:dyDescent="0.25">
      <c r="A5908" s="31">
        <v>38052</v>
      </c>
      <c r="B5908">
        <v>1693.760009765625</v>
      </c>
    </row>
    <row r="5909" spans="1:2" x14ac:dyDescent="0.25">
      <c r="A5909" s="31">
        <v>38053</v>
      </c>
      <c r="B5909">
        <v>1693.760009765625</v>
      </c>
    </row>
    <row r="5910" spans="1:2" x14ac:dyDescent="0.25">
      <c r="A5910" s="31">
        <v>38054</v>
      </c>
      <c r="B5910">
        <v>1679.739990234375</v>
      </c>
    </row>
    <row r="5911" spans="1:2" x14ac:dyDescent="0.25">
      <c r="A5911" s="31">
        <v>38055</v>
      </c>
      <c r="B5911">
        <v>1670.069946289062</v>
      </c>
    </row>
    <row r="5912" spans="1:2" x14ac:dyDescent="0.25">
      <c r="A5912" s="31">
        <v>38056</v>
      </c>
      <c r="B5912">
        <v>1645.7900390625</v>
      </c>
    </row>
    <row r="5913" spans="1:2" x14ac:dyDescent="0.25">
      <c r="A5913" s="31">
        <v>38057</v>
      </c>
      <c r="B5913">
        <v>1621.2099609375</v>
      </c>
    </row>
    <row r="5914" spans="1:2" x14ac:dyDescent="0.25">
      <c r="A5914" s="31">
        <v>38058</v>
      </c>
      <c r="B5914">
        <v>1641.420043945312</v>
      </c>
    </row>
    <row r="5915" spans="1:2" x14ac:dyDescent="0.25">
      <c r="A5915" s="31">
        <v>38059</v>
      </c>
      <c r="B5915">
        <v>1641.420043945312</v>
      </c>
    </row>
    <row r="5916" spans="1:2" x14ac:dyDescent="0.25">
      <c r="A5916" s="31">
        <v>38060</v>
      </c>
      <c r="B5916">
        <v>1641.420043945312</v>
      </c>
    </row>
    <row r="5917" spans="1:2" x14ac:dyDescent="0.25">
      <c r="A5917" s="31">
        <v>38061</v>
      </c>
      <c r="B5917">
        <v>1617.910034179688</v>
      </c>
    </row>
    <row r="5918" spans="1:2" x14ac:dyDescent="0.25">
      <c r="A5918" s="31">
        <v>38062</v>
      </c>
      <c r="B5918">
        <v>1627.030029296875</v>
      </c>
    </row>
    <row r="5919" spans="1:2" x14ac:dyDescent="0.25">
      <c r="A5919" s="31">
        <v>38063</v>
      </c>
      <c r="B5919">
        <v>1646.2900390625</v>
      </c>
    </row>
    <row r="5920" spans="1:2" x14ac:dyDescent="0.25">
      <c r="A5920" s="31">
        <v>38064</v>
      </c>
      <c r="B5920">
        <v>1644.2099609375</v>
      </c>
    </row>
    <row r="5921" spans="1:2" x14ac:dyDescent="0.25">
      <c r="A5921" s="31">
        <v>38065</v>
      </c>
      <c r="B5921">
        <v>1625.839965820312</v>
      </c>
    </row>
    <row r="5922" spans="1:2" x14ac:dyDescent="0.25">
      <c r="A5922" s="31">
        <v>38066</v>
      </c>
      <c r="B5922">
        <v>1625.839965820312</v>
      </c>
    </row>
    <row r="5923" spans="1:2" x14ac:dyDescent="0.25">
      <c r="A5923" s="31">
        <v>38067</v>
      </c>
      <c r="B5923">
        <v>1625.839965820312</v>
      </c>
    </row>
    <row r="5924" spans="1:2" x14ac:dyDescent="0.25">
      <c r="A5924" s="31">
        <v>38068</v>
      </c>
      <c r="B5924">
        <v>1604.800048828125</v>
      </c>
    </row>
    <row r="5925" spans="1:2" x14ac:dyDescent="0.25">
      <c r="A5925" s="31">
        <v>38069</v>
      </c>
      <c r="B5925">
        <v>1602.670043945312</v>
      </c>
    </row>
    <row r="5926" spans="1:2" x14ac:dyDescent="0.25">
      <c r="A5926" s="31">
        <v>38070</v>
      </c>
      <c r="B5926">
        <v>1598.849975585938</v>
      </c>
    </row>
    <row r="5927" spans="1:2" x14ac:dyDescent="0.25">
      <c r="A5927" s="31">
        <v>38071</v>
      </c>
      <c r="B5927">
        <v>1625.010009765625</v>
      </c>
    </row>
    <row r="5928" spans="1:2" x14ac:dyDescent="0.25">
      <c r="A5928" s="31">
        <v>38072</v>
      </c>
      <c r="B5928">
        <v>1623.359985351562</v>
      </c>
    </row>
    <row r="5929" spans="1:2" x14ac:dyDescent="0.25">
      <c r="A5929" s="31">
        <v>38073</v>
      </c>
      <c r="B5929">
        <v>1623.359985351562</v>
      </c>
    </row>
    <row r="5930" spans="1:2" x14ac:dyDescent="0.25">
      <c r="A5930" s="31">
        <v>38074</v>
      </c>
      <c r="B5930">
        <v>1623.359985351562</v>
      </c>
    </row>
    <row r="5931" spans="1:2" x14ac:dyDescent="0.25">
      <c r="A5931" s="31">
        <v>38075</v>
      </c>
      <c r="B5931">
        <v>1644.75</v>
      </c>
    </row>
    <row r="5932" spans="1:2" x14ac:dyDescent="0.25">
      <c r="A5932" s="31">
        <v>38076</v>
      </c>
      <c r="B5932">
        <v>1651.430053710938</v>
      </c>
    </row>
    <row r="5933" spans="1:2" x14ac:dyDescent="0.25">
      <c r="A5933" s="31">
        <v>38077</v>
      </c>
      <c r="B5933">
        <v>1650.420043945312</v>
      </c>
    </row>
    <row r="5934" spans="1:2" x14ac:dyDescent="0.25">
      <c r="A5934" s="31">
        <v>38078</v>
      </c>
      <c r="B5934">
        <v>1659.160034179688</v>
      </c>
    </row>
    <row r="5935" spans="1:2" x14ac:dyDescent="0.25">
      <c r="A5935" s="31">
        <v>38079</v>
      </c>
      <c r="B5935">
        <v>1673.410034179688</v>
      </c>
    </row>
    <row r="5936" spans="1:2" x14ac:dyDescent="0.25">
      <c r="A5936" s="31">
        <v>38080</v>
      </c>
      <c r="B5936">
        <v>1673.410034179688</v>
      </c>
    </row>
    <row r="5937" spans="1:2" x14ac:dyDescent="0.25">
      <c r="A5937" s="31">
        <v>38081</v>
      </c>
      <c r="B5937">
        <v>1673.410034179688</v>
      </c>
    </row>
    <row r="5938" spans="1:2" x14ac:dyDescent="0.25">
      <c r="A5938" s="31">
        <v>38082</v>
      </c>
      <c r="B5938">
        <v>1686.239990234375</v>
      </c>
    </row>
    <row r="5939" spans="1:2" x14ac:dyDescent="0.25">
      <c r="A5939" s="31">
        <v>38083</v>
      </c>
      <c r="B5939">
        <v>1683.22998046875</v>
      </c>
    </row>
    <row r="5940" spans="1:2" x14ac:dyDescent="0.25">
      <c r="A5940" s="31">
        <v>38084</v>
      </c>
      <c r="B5940">
        <v>1672.140014648438</v>
      </c>
    </row>
    <row r="5941" spans="1:2" x14ac:dyDescent="0.25">
      <c r="A5941" s="31">
        <v>38085</v>
      </c>
      <c r="B5941">
        <v>1670.359985351562</v>
      </c>
    </row>
    <row r="5942" spans="1:2" x14ac:dyDescent="0.25">
      <c r="A5942" s="31">
        <v>38086</v>
      </c>
      <c r="B5942">
        <v>1670.359985351562</v>
      </c>
    </row>
    <row r="5943" spans="1:2" x14ac:dyDescent="0.25">
      <c r="A5943" s="31">
        <v>38087</v>
      </c>
      <c r="B5943">
        <v>1670.359985351562</v>
      </c>
    </row>
    <row r="5944" spans="1:2" x14ac:dyDescent="0.25">
      <c r="A5944" s="31">
        <v>38088</v>
      </c>
      <c r="B5944">
        <v>1670.359985351562</v>
      </c>
    </row>
    <row r="5945" spans="1:2" x14ac:dyDescent="0.25">
      <c r="A5945" s="31">
        <v>38089</v>
      </c>
      <c r="B5945">
        <v>1679.02001953125</v>
      </c>
    </row>
    <row r="5946" spans="1:2" x14ac:dyDescent="0.25">
      <c r="A5946" s="31">
        <v>38090</v>
      </c>
      <c r="B5946">
        <v>1655.989990234375</v>
      </c>
    </row>
    <row r="5947" spans="1:2" x14ac:dyDescent="0.25">
      <c r="A5947" s="31">
        <v>38091</v>
      </c>
      <c r="B5947">
        <v>1654.170043945312</v>
      </c>
    </row>
    <row r="5948" spans="1:2" x14ac:dyDescent="0.25">
      <c r="A5948" s="31">
        <v>38092</v>
      </c>
      <c r="B5948">
        <v>1655.150024414062</v>
      </c>
    </row>
    <row r="5949" spans="1:2" x14ac:dyDescent="0.25">
      <c r="A5949" s="31">
        <v>38093</v>
      </c>
      <c r="B5949">
        <v>1663.619995117188</v>
      </c>
    </row>
    <row r="5950" spans="1:2" x14ac:dyDescent="0.25">
      <c r="A5950" s="31">
        <v>38094</v>
      </c>
      <c r="B5950">
        <v>1663.619995117188</v>
      </c>
    </row>
    <row r="5951" spans="1:2" x14ac:dyDescent="0.25">
      <c r="A5951" s="31">
        <v>38095</v>
      </c>
      <c r="B5951">
        <v>1663.619995117188</v>
      </c>
    </row>
    <row r="5952" spans="1:2" x14ac:dyDescent="0.25">
      <c r="A5952" s="31">
        <v>38096</v>
      </c>
      <c r="B5952">
        <v>1665.400024414062</v>
      </c>
    </row>
    <row r="5953" spans="1:2" x14ac:dyDescent="0.25">
      <c r="A5953" s="31">
        <v>38097</v>
      </c>
      <c r="B5953">
        <v>1639.489990234375</v>
      </c>
    </row>
    <row r="5954" spans="1:2" x14ac:dyDescent="0.25">
      <c r="A5954" s="31">
        <v>38098</v>
      </c>
      <c r="B5954">
        <v>1648.31005859375</v>
      </c>
    </row>
    <row r="5955" spans="1:2" x14ac:dyDescent="0.25">
      <c r="A5955" s="31">
        <v>38099</v>
      </c>
      <c r="B5955">
        <v>1671.630004882812</v>
      </c>
    </row>
    <row r="5956" spans="1:2" x14ac:dyDescent="0.25">
      <c r="A5956" s="31">
        <v>38100</v>
      </c>
      <c r="B5956">
        <v>1672.619995117188</v>
      </c>
    </row>
    <row r="5957" spans="1:2" x14ac:dyDescent="0.25">
      <c r="A5957" s="31">
        <v>38101</v>
      </c>
      <c r="B5957">
        <v>1672.619995117188</v>
      </c>
    </row>
    <row r="5958" spans="1:2" x14ac:dyDescent="0.25">
      <c r="A5958" s="31">
        <v>38102</v>
      </c>
      <c r="B5958">
        <v>1672.619995117188</v>
      </c>
    </row>
    <row r="5959" spans="1:2" x14ac:dyDescent="0.25">
      <c r="A5959" s="31">
        <v>38103</v>
      </c>
      <c r="B5959">
        <v>1665.199951171875</v>
      </c>
    </row>
    <row r="5960" spans="1:2" x14ac:dyDescent="0.25">
      <c r="A5960" s="31">
        <v>38104</v>
      </c>
      <c r="B5960">
        <v>1668.989990234375</v>
      </c>
    </row>
    <row r="5961" spans="1:2" x14ac:dyDescent="0.25">
      <c r="A5961" s="31">
        <v>38105</v>
      </c>
      <c r="B5961">
        <v>1646.199951171875</v>
      </c>
    </row>
    <row r="5962" spans="1:2" x14ac:dyDescent="0.25">
      <c r="A5962" s="31">
        <v>38106</v>
      </c>
      <c r="B5962">
        <v>1634.160034179688</v>
      </c>
    </row>
    <row r="5963" spans="1:2" x14ac:dyDescent="0.25">
      <c r="A5963" s="31">
        <v>38107</v>
      </c>
      <c r="B5963">
        <v>1624.510009765625</v>
      </c>
    </row>
    <row r="5964" spans="1:2" x14ac:dyDescent="0.25">
      <c r="A5964" s="31">
        <v>38108</v>
      </c>
      <c r="B5964">
        <v>1624.510009765625</v>
      </c>
    </row>
    <row r="5965" spans="1:2" x14ac:dyDescent="0.25">
      <c r="A5965" s="31">
        <v>38109</v>
      </c>
      <c r="B5965">
        <v>1624.510009765625</v>
      </c>
    </row>
    <row r="5966" spans="1:2" x14ac:dyDescent="0.25">
      <c r="A5966" s="31">
        <v>38110</v>
      </c>
      <c r="B5966">
        <v>1639.4599609375</v>
      </c>
    </row>
    <row r="5967" spans="1:2" x14ac:dyDescent="0.25">
      <c r="A5967" s="31">
        <v>38111</v>
      </c>
      <c r="B5967">
        <v>1642.5</v>
      </c>
    </row>
    <row r="5968" spans="1:2" x14ac:dyDescent="0.25">
      <c r="A5968" s="31">
        <v>38112</v>
      </c>
      <c r="B5968">
        <v>1645.650024414062</v>
      </c>
    </row>
    <row r="5969" spans="1:2" x14ac:dyDescent="0.25">
      <c r="A5969" s="31">
        <v>38113</v>
      </c>
      <c r="B5969">
        <v>1634.75</v>
      </c>
    </row>
    <row r="5970" spans="1:2" x14ac:dyDescent="0.25">
      <c r="A5970" s="31">
        <v>38114</v>
      </c>
      <c r="B5970">
        <v>1612.31005859375</v>
      </c>
    </row>
    <row r="5971" spans="1:2" x14ac:dyDescent="0.25">
      <c r="A5971" s="31">
        <v>38115</v>
      </c>
      <c r="B5971">
        <v>1612.31005859375</v>
      </c>
    </row>
    <row r="5972" spans="1:2" x14ac:dyDescent="0.25">
      <c r="A5972" s="31">
        <v>38116</v>
      </c>
      <c r="B5972">
        <v>1612.31005859375</v>
      </c>
    </row>
    <row r="5973" spans="1:2" x14ac:dyDescent="0.25">
      <c r="A5973" s="31">
        <v>38117</v>
      </c>
      <c r="B5973">
        <v>1595.380004882812</v>
      </c>
    </row>
    <row r="5974" spans="1:2" x14ac:dyDescent="0.25">
      <c r="A5974" s="31">
        <v>38118</v>
      </c>
      <c r="B5974">
        <v>1607.93994140625</v>
      </c>
    </row>
    <row r="5975" spans="1:2" x14ac:dyDescent="0.25">
      <c r="A5975" s="31">
        <v>38119</v>
      </c>
      <c r="B5975">
        <v>1611.150024414062</v>
      </c>
    </row>
    <row r="5976" spans="1:2" x14ac:dyDescent="0.25">
      <c r="A5976" s="31">
        <v>38120</v>
      </c>
      <c r="B5976">
        <v>1610.050048828125</v>
      </c>
    </row>
    <row r="5977" spans="1:2" x14ac:dyDescent="0.25">
      <c r="A5977" s="31">
        <v>38121</v>
      </c>
      <c r="B5977">
        <v>1609.119995117188</v>
      </c>
    </row>
    <row r="5978" spans="1:2" x14ac:dyDescent="0.25">
      <c r="A5978" s="31">
        <v>38122</v>
      </c>
      <c r="B5978">
        <v>1609.119995117188</v>
      </c>
    </row>
    <row r="5979" spans="1:2" x14ac:dyDescent="0.25">
      <c r="A5979" s="31">
        <v>38123</v>
      </c>
      <c r="B5979">
        <v>1609.119995117188</v>
      </c>
    </row>
    <row r="5980" spans="1:2" x14ac:dyDescent="0.25">
      <c r="A5980" s="31">
        <v>38124</v>
      </c>
      <c r="B5980">
        <v>1592.22998046875</v>
      </c>
    </row>
    <row r="5981" spans="1:2" x14ac:dyDescent="0.25">
      <c r="A5981" s="31">
        <v>38125</v>
      </c>
      <c r="B5981">
        <v>1603.140014648438</v>
      </c>
    </row>
    <row r="5982" spans="1:2" x14ac:dyDescent="0.25">
      <c r="A5982" s="31">
        <v>38126</v>
      </c>
      <c r="B5982">
        <v>1599.2900390625</v>
      </c>
    </row>
    <row r="5983" spans="1:2" x14ac:dyDescent="0.25">
      <c r="A5983" s="31">
        <v>38127</v>
      </c>
      <c r="B5983">
        <v>1600.06005859375</v>
      </c>
    </row>
    <row r="5984" spans="1:2" x14ac:dyDescent="0.25">
      <c r="A5984" s="31">
        <v>38128</v>
      </c>
      <c r="B5984">
        <v>1606.489990234375</v>
      </c>
    </row>
    <row r="5985" spans="1:2" x14ac:dyDescent="0.25">
      <c r="A5985" s="31">
        <v>38129</v>
      </c>
      <c r="B5985">
        <v>1606.489990234375</v>
      </c>
    </row>
    <row r="5986" spans="1:2" x14ac:dyDescent="0.25">
      <c r="A5986" s="31">
        <v>38130</v>
      </c>
      <c r="B5986">
        <v>1606.489990234375</v>
      </c>
    </row>
    <row r="5987" spans="1:2" x14ac:dyDescent="0.25">
      <c r="A5987" s="31">
        <v>38131</v>
      </c>
      <c r="B5987">
        <v>1609.219970703125</v>
      </c>
    </row>
    <row r="5988" spans="1:2" x14ac:dyDescent="0.25">
      <c r="A5988" s="31">
        <v>38132</v>
      </c>
      <c r="B5988">
        <v>1635.140014648438</v>
      </c>
    </row>
    <row r="5989" spans="1:2" x14ac:dyDescent="0.25">
      <c r="A5989" s="31">
        <v>38133</v>
      </c>
      <c r="B5989">
        <v>1638.160034179688</v>
      </c>
    </row>
    <row r="5990" spans="1:2" x14ac:dyDescent="0.25">
      <c r="A5990" s="31">
        <v>38134</v>
      </c>
      <c r="B5990">
        <v>1647.650024414062</v>
      </c>
    </row>
    <row r="5991" spans="1:2" x14ac:dyDescent="0.25">
      <c r="A5991" s="31">
        <v>38135</v>
      </c>
      <c r="B5991">
        <v>1646.800048828125</v>
      </c>
    </row>
    <row r="5992" spans="1:2" x14ac:dyDescent="0.25">
      <c r="A5992" s="31">
        <v>38136</v>
      </c>
      <c r="B5992">
        <v>1646.800048828125</v>
      </c>
    </row>
    <row r="5993" spans="1:2" x14ac:dyDescent="0.25">
      <c r="A5993" s="31">
        <v>38137</v>
      </c>
      <c r="B5993">
        <v>1646.800048828125</v>
      </c>
    </row>
    <row r="5994" spans="1:2" x14ac:dyDescent="0.25">
      <c r="A5994" s="31">
        <v>38138</v>
      </c>
      <c r="B5994">
        <v>1646.800048828125</v>
      </c>
    </row>
    <row r="5995" spans="1:2" x14ac:dyDescent="0.25">
      <c r="A5995" s="31">
        <v>38139</v>
      </c>
      <c r="B5995">
        <v>1647.569946289062</v>
      </c>
    </row>
    <row r="5996" spans="1:2" x14ac:dyDescent="0.25">
      <c r="A5996" s="31">
        <v>38140</v>
      </c>
      <c r="B5996">
        <v>1653.670043945312</v>
      </c>
    </row>
    <row r="5997" spans="1:2" x14ac:dyDescent="0.25">
      <c r="A5997" s="31">
        <v>38141</v>
      </c>
      <c r="B5997">
        <v>1641.430053710938</v>
      </c>
    </row>
    <row r="5998" spans="1:2" x14ac:dyDescent="0.25">
      <c r="A5998" s="31">
        <v>38142</v>
      </c>
      <c r="B5998">
        <v>1650.079956054688</v>
      </c>
    </row>
    <row r="5999" spans="1:2" x14ac:dyDescent="0.25">
      <c r="A5999" s="31">
        <v>38143</v>
      </c>
      <c r="B5999">
        <v>1650.079956054688</v>
      </c>
    </row>
    <row r="6000" spans="1:2" x14ac:dyDescent="0.25">
      <c r="A6000" s="31">
        <v>38144</v>
      </c>
      <c r="B6000">
        <v>1650.079956054688</v>
      </c>
    </row>
    <row r="6001" spans="1:2" x14ac:dyDescent="0.25">
      <c r="A6001" s="31">
        <v>38145</v>
      </c>
      <c r="B6001">
        <v>1676.47998046875</v>
      </c>
    </row>
    <row r="6002" spans="1:2" x14ac:dyDescent="0.25">
      <c r="A6002" s="31">
        <v>38146</v>
      </c>
      <c r="B6002">
        <v>1679.2099609375</v>
      </c>
    </row>
    <row r="6003" spans="1:2" x14ac:dyDescent="0.25">
      <c r="A6003" s="31">
        <v>38147</v>
      </c>
      <c r="B6003">
        <v>1663.380004882812</v>
      </c>
    </row>
    <row r="6004" spans="1:2" x14ac:dyDescent="0.25">
      <c r="A6004" s="31">
        <v>38148</v>
      </c>
      <c r="B6004">
        <v>1671.02001953125</v>
      </c>
    </row>
    <row r="6005" spans="1:2" x14ac:dyDescent="0.25">
      <c r="A6005" s="31">
        <v>38149</v>
      </c>
      <c r="B6005">
        <v>1671.02001953125</v>
      </c>
    </row>
    <row r="6006" spans="1:2" x14ac:dyDescent="0.25">
      <c r="A6006" s="31">
        <v>38150</v>
      </c>
      <c r="B6006">
        <v>1671.02001953125</v>
      </c>
    </row>
    <row r="6007" spans="1:2" x14ac:dyDescent="0.25">
      <c r="A6007" s="31">
        <v>38151</v>
      </c>
      <c r="B6007">
        <v>1671.02001953125</v>
      </c>
    </row>
    <row r="6008" spans="1:2" x14ac:dyDescent="0.25">
      <c r="A6008" s="31">
        <v>38152</v>
      </c>
      <c r="B6008">
        <v>1655</v>
      </c>
    </row>
    <row r="6009" spans="1:2" x14ac:dyDescent="0.25">
      <c r="A6009" s="31">
        <v>38153</v>
      </c>
      <c r="B6009">
        <v>1664.920043945312</v>
      </c>
    </row>
    <row r="6010" spans="1:2" x14ac:dyDescent="0.25">
      <c r="A6010" s="31">
        <v>38154</v>
      </c>
      <c r="B6010">
        <v>1667.22998046875</v>
      </c>
    </row>
    <row r="6011" spans="1:2" x14ac:dyDescent="0.25">
      <c r="A6011" s="31">
        <v>38155</v>
      </c>
      <c r="B6011">
        <v>1665.02001953125</v>
      </c>
    </row>
    <row r="6012" spans="1:2" x14ac:dyDescent="0.25">
      <c r="A6012" s="31">
        <v>38156</v>
      </c>
      <c r="B6012">
        <v>1669.390014648438</v>
      </c>
    </row>
    <row r="6013" spans="1:2" x14ac:dyDescent="0.25">
      <c r="A6013" s="31">
        <v>38157</v>
      </c>
      <c r="B6013">
        <v>1669.390014648438</v>
      </c>
    </row>
    <row r="6014" spans="1:2" x14ac:dyDescent="0.25">
      <c r="A6014" s="31">
        <v>38158</v>
      </c>
      <c r="B6014">
        <v>1669.390014648438</v>
      </c>
    </row>
    <row r="6015" spans="1:2" x14ac:dyDescent="0.25">
      <c r="A6015" s="31">
        <v>38159</v>
      </c>
      <c r="B6015">
        <v>1662.4599609375</v>
      </c>
    </row>
    <row r="6016" spans="1:2" x14ac:dyDescent="0.25">
      <c r="A6016" s="31">
        <v>38160</v>
      </c>
      <c r="B6016">
        <v>1668.550048828125</v>
      </c>
    </row>
    <row r="6017" spans="1:2" x14ac:dyDescent="0.25">
      <c r="A6017" s="31">
        <v>38161</v>
      </c>
      <c r="B6017">
        <v>1682.75</v>
      </c>
    </row>
    <row r="6018" spans="1:2" x14ac:dyDescent="0.25">
      <c r="A6018" s="31">
        <v>38162</v>
      </c>
      <c r="B6018">
        <v>1678.069946289062</v>
      </c>
    </row>
    <row r="6019" spans="1:2" x14ac:dyDescent="0.25">
      <c r="A6019" s="31">
        <v>38163</v>
      </c>
      <c r="B6019">
        <v>1668.930053710938</v>
      </c>
    </row>
    <row r="6020" spans="1:2" x14ac:dyDescent="0.25">
      <c r="A6020" s="31">
        <v>38164</v>
      </c>
      <c r="B6020">
        <v>1668.930053710938</v>
      </c>
    </row>
    <row r="6021" spans="1:2" x14ac:dyDescent="0.25">
      <c r="A6021" s="31">
        <v>38165</v>
      </c>
      <c r="B6021">
        <v>1668.930053710938</v>
      </c>
    </row>
    <row r="6022" spans="1:2" x14ac:dyDescent="0.25">
      <c r="A6022" s="31">
        <v>38166</v>
      </c>
      <c r="B6022">
        <v>1667.609985351562</v>
      </c>
    </row>
    <row r="6023" spans="1:2" x14ac:dyDescent="0.25">
      <c r="A6023" s="31">
        <v>38167</v>
      </c>
      <c r="B6023">
        <v>1671.839965820312</v>
      </c>
    </row>
    <row r="6024" spans="1:2" x14ac:dyDescent="0.25">
      <c r="A6024" s="31">
        <v>38168</v>
      </c>
      <c r="B6024">
        <v>1678.829956054688</v>
      </c>
    </row>
    <row r="6025" spans="1:2" x14ac:dyDescent="0.25">
      <c r="A6025" s="31">
        <v>38169</v>
      </c>
      <c r="B6025">
        <v>1661.530029296875</v>
      </c>
    </row>
    <row r="6026" spans="1:2" x14ac:dyDescent="0.25">
      <c r="A6026" s="31">
        <v>38170</v>
      </c>
      <c r="B6026">
        <v>1656.329956054688</v>
      </c>
    </row>
    <row r="6027" spans="1:2" x14ac:dyDescent="0.25">
      <c r="A6027" s="31">
        <v>38171</v>
      </c>
      <c r="B6027">
        <v>1656.329956054688</v>
      </c>
    </row>
    <row r="6028" spans="1:2" x14ac:dyDescent="0.25">
      <c r="A6028" s="31">
        <v>38172</v>
      </c>
      <c r="B6028">
        <v>1656.329956054688</v>
      </c>
    </row>
    <row r="6029" spans="1:2" x14ac:dyDescent="0.25">
      <c r="A6029" s="31">
        <v>38173</v>
      </c>
      <c r="B6029">
        <v>1656.329956054688</v>
      </c>
    </row>
    <row r="6030" spans="1:2" x14ac:dyDescent="0.25">
      <c r="A6030" s="31">
        <v>38174</v>
      </c>
      <c r="B6030">
        <v>1642.839965820312</v>
      </c>
    </row>
    <row r="6031" spans="1:2" x14ac:dyDescent="0.25">
      <c r="A6031" s="31">
        <v>38175</v>
      </c>
      <c r="B6031">
        <v>1646.359985351562</v>
      </c>
    </row>
    <row r="6032" spans="1:2" x14ac:dyDescent="0.25">
      <c r="A6032" s="31">
        <v>38176</v>
      </c>
      <c r="B6032">
        <v>1632.890014648438</v>
      </c>
    </row>
    <row r="6033" spans="1:2" x14ac:dyDescent="0.25">
      <c r="A6033" s="31">
        <v>38177</v>
      </c>
      <c r="B6033">
        <v>1638.420043945312</v>
      </c>
    </row>
    <row r="6034" spans="1:2" x14ac:dyDescent="0.25">
      <c r="A6034" s="31">
        <v>38178</v>
      </c>
      <c r="B6034">
        <v>1638.420043945312</v>
      </c>
    </row>
    <row r="6035" spans="1:2" x14ac:dyDescent="0.25">
      <c r="A6035" s="31">
        <v>38179</v>
      </c>
      <c r="B6035">
        <v>1638.420043945312</v>
      </c>
    </row>
    <row r="6036" spans="1:2" x14ac:dyDescent="0.25">
      <c r="A6036" s="31">
        <v>38180</v>
      </c>
      <c r="B6036">
        <v>1640.72998046875</v>
      </c>
    </row>
    <row r="6037" spans="1:2" x14ac:dyDescent="0.25">
      <c r="A6037" s="31">
        <v>38181</v>
      </c>
      <c r="B6037">
        <v>1641.9599609375</v>
      </c>
    </row>
    <row r="6038" spans="1:2" x14ac:dyDescent="0.25">
      <c r="A6038" s="31">
        <v>38182</v>
      </c>
      <c r="B6038">
        <v>1636.619995117188</v>
      </c>
    </row>
    <row r="6039" spans="1:2" x14ac:dyDescent="0.25">
      <c r="A6039" s="31">
        <v>38183</v>
      </c>
      <c r="B6039">
        <v>1629.579956054688</v>
      </c>
    </row>
    <row r="6040" spans="1:2" x14ac:dyDescent="0.25">
      <c r="A6040" s="31">
        <v>38184</v>
      </c>
      <c r="B6040">
        <v>1621.81005859375</v>
      </c>
    </row>
    <row r="6041" spans="1:2" x14ac:dyDescent="0.25">
      <c r="A6041" s="31">
        <v>38185</v>
      </c>
      <c r="B6041">
        <v>1621.81005859375</v>
      </c>
    </row>
    <row r="6042" spans="1:2" x14ac:dyDescent="0.25">
      <c r="A6042" s="31">
        <v>38186</v>
      </c>
      <c r="B6042">
        <v>1621.81005859375</v>
      </c>
    </row>
    <row r="6043" spans="1:2" x14ac:dyDescent="0.25">
      <c r="A6043" s="31">
        <v>38187</v>
      </c>
      <c r="B6043">
        <v>1621.089965820312</v>
      </c>
    </row>
    <row r="6044" spans="1:2" x14ac:dyDescent="0.25">
      <c r="A6044" s="31">
        <v>38188</v>
      </c>
      <c r="B6044">
        <v>1632.52001953125</v>
      </c>
    </row>
    <row r="6045" spans="1:2" x14ac:dyDescent="0.25">
      <c r="A6045" s="31">
        <v>38189</v>
      </c>
      <c r="B6045">
        <v>1610.880004882812</v>
      </c>
    </row>
    <row r="6046" spans="1:2" x14ac:dyDescent="0.25">
      <c r="A6046" s="31">
        <v>38190</v>
      </c>
      <c r="B6046">
        <v>1615.27001953125</v>
      </c>
    </row>
    <row r="6047" spans="1:2" x14ac:dyDescent="0.25">
      <c r="A6047" s="31">
        <v>38191</v>
      </c>
      <c r="B6047">
        <v>1599.619995117188</v>
      </c>
    </row>
    <row r="6048" spans="1:2" x14ac:dyDescent="0.25">
      <c r="A6048" s="31">
        <v>38192</v>
      </c>
      <c r="B6048">
        <v>1599.619995117188</v>
      </c>
    </row>
    <row r="6049" spans="1:2" x14ac:dyDescent="0.25">
      <c r="A6049" s="31">
        <v>38193</v>
      </c>
      <c r="B6049">
        <v>1599.619995117188</v>
      </c>
    </row>
    <row r="6050" spans="1:2" x14ac:dyDescent="0.25">
      <c r="A6050" s="31">
        <v>38194</v>
      </c>
      <c r="B6050">
        <v>1596.47998046875</v>
      </c>
    </row>
    <row r="6051" spans="1:2" x14ac:dyDescent="0.25">
      <c r="A6051" s="31">
        <v>38195</v>
      </c>
      <c r="B6051">
        <v>1612.329956054688</v>
      </c>
    </row>
    <row r="6052" spans="1:2" x14ac:dyDescent="0.25">
      <c r="A6052" s="31">
        <v>38196</v>
      </c>
      <c r="B6052">
        <v>1613.5</v>
      </c>
    </row>
    <row r="6053" spans="1:2" x14ac:dyDescent="0.25">
      <c r="A6053" s="31">
        <v>38197</v>
      </c>
      <c r="B6053">
        <v>1621.349975585938</v>
      </c>
    </row>
    <row r="6054" spans="1:2" x14ac:dyDescent="0.25">
      <c r="A6054" s="31">
        <v>38198</v>
      </c>
      <c r="B6054">
        <v>1623.260009765625</v>
      </c>
    </row>
    <row r="6055" spans="1:2" x14ac:dyDescent="0.25">
      <c r="A6055" s="31">
        <v>38199</v>
      </c>
      <c r="B6055">
        <v>1623.260009765625</v>
      </c>
    </row>
    <row r="6056" spans="1:2" x14ac:dyDescent="0.25">
      <c r="A6056" s="31">
        <v>38200</v>
      </c>
      <c r="B6056">
        <v>1623.260009765625</v>
      </c>
    </row>
    <row r="6057" spans="1:2" x14ac:dyDescent="0.25">
      <c r="A6057" s="31">
        <v>38201</v>
      </c>
      <c r="B6057">
        <v>1630.47998046875</v>
      </c>
    </row>
    <row r="6058" spans="1:2" x14ac:dyDescent="0.25">
      <c r="A6058" s="31">
        <v>38202</v>
      </c>
      <c r="B6058">
        <v>1620.280029296875</v>
      </c>
    </row>
    <row r="6059" spans="1:2" x14ac:dyDescent="0.25">
      <c r="A6059" s="31">
        <v>38203</v>
      </c>
      <c r="B6059">
        <v>1619</v>
      </c>
    </row>
    <row r="6060" spans="1:2" x14ac:dyDescent="0.25">
      <c r="A6060" s="31">
        <v>38204</v>
      </c>
      <c r="B6060">
        <v>1592.640014648438</v>
      </c>
    </row>
    <row r="6061" spans="1:2" x14ac:dyDescent="0.25">
      <c r="A6061" s="31">
        <v>38205</v>
      </c>
      <c r="B6061">
        <v>1568.069946289062</v>
      </c>
    </row>
    <row r="6062" spans="1:2" x14ac:dyDescent="0.25">
      <c r="A6062" s="31">
        <v>38206</v>
      </c>
      <c r="B6062">
        <v>1568.069946289062</v>
      </c>
    </row>
    <row r="6063" spans="1:2" x14ac:dyDescent="0.25">
      <c r="A6063" s="31">
        <v>38207</v>
      </c>
      <c r="B6063">
        <v>1568.069946289062</v>
      </c>
    </row>
    <row r="6064" spans="1:2" x14ac:dyDescent="0.25">
      <c r="A6064" s="31">
        <v>38208</v>
      </c>
      <c r="B6064">
        <v>1569.9599609375</v>
      </c>
    </row>
    <row r="6065" spans="1:2" x14ac:dyDescent="0.25">
      <c r="A6065" s="31">
        <v>38209</v>
      </c>
      <c r="B6065">
        <v>1590.349975585938</v>
      </c>
    </row>
    <row r="6066" spans="1:2" x14ac:dyDescent="0.25">
      <c r="A6066" s="31">
        <v>38210</v>
      </c>
      <c r="B6066">
        <v>1586.430053710938</v>
      </c>
    </row>
    <row r="6067" spans="1:2" x14ac:dyDescent="0.25">
      <c r="A6067" s="31">
        <v>38211</v>
      </c>
      <c r="B6067">
        <v>1567.949951171875</v>
      </c>
    </row>
    <row r="6068" spans="1:2" x14ac:dyDescent="0.25">
      <c r="A6068" s="31">
        <v>38212</v>
      </c>
      <c r="B6068">
        <v>1570.43994140625</v>
      </c>
    </row>
    <row r="6069" spans="1:2" x14ac:dyDescent="0.25">
      <c r="A6069" s="31">
        <v>38213</v>
      </c>
      <c r="B6069">
        <v>1570.43994140625</v>
      </c>
    </row>
    <row r="6070" spans="1:2" x14ac:dyDescent="0.25">
      <c r="A6070" s="31">
        <v>38214</v>
      </c>
      <c r="B6070">
        <v>1570.43994140625</v>
      </c>
    </row>
    <row r="6071" spans="1:2" x14ac:dyDescent="0.25">
      <c r="A6071" s="31">
        <v>38215</v>
      </c>
      <c r="B6071">
        <v>1591.93994140625</v>
      </c>
    </row>
    <row r="6072" spans="1:2" x14ac:dyDescent="0.25">
      <c r="A6072" s="31">
        <v>38216</v>
      </c>
      <c r="B6072">
        <v>1595.569946289062</v>
      </c>
    </row>
    <row r="6073" spans="1:2" x14ac:dyDescent="0.25">
      <c r="A6073" s="31">
        <v>38217</v>
      </c>
      <c r="B6073">
        <v>1615.719970703125</v>
      </c>
    </row>
    <row r="6074" spans="1:2" x14ac:dyDescent="0.25">
      <c r="A6074" s="31">
        <v>38218</v>
      </c>
      <c r="B6074">
        <v>1609.969970703125</v>
      </c>
    </row>
    <row r="6075" spans="1:2" x14ac:dyDescent="0.25">
      <c r="A6075" s="31">
        <v>38219</v>
      </c>
      <c r="B6075">
        <v>1620.469970703125</v>
      </c>
    </row>
    <row r="6076" spans="1:2" x14ac:dyDescent="0.25">
      <c r="A6076" s="31">
        <v>38220</v>
      </c>
      <c r="B6076">
        <v>1620.469970703125</v>
      </c>
    </row>
    <row r="6077" spans="1:2" x14ac:dyDescent="0.25">
      <c r="A6077" s="31">
        <v>38221</v>
      </c>
      <c r="B6077">
        <v>1620.469970703125</v>
      </c>
    </row>
    <row r="6078" spans="1:2" x14ac:dyDescent="0.25">
      <c r="A6078" s="31">
        <v>38222</v>
      </c>
      <c r="B6078">
        <v>1616.680053710938</v>
      </c>
    </row>
    <row r="6079" spans="1:2" x14ac:dyDescent="0.25">
      <c r="A6079" s="31">
        <v>38223</v>
      </c>
      <c r="B6079">
        <v>1617.4599609375</v>
      </c>
    </row>
    <row r="6080" spans="1:2" x14ac:dyDescent="0.25">
      <c r="A6080" s="31">
        <v>38224</v>
      </c>
      <c r="B6080">
        <v>1630.489990234375</v>
      </c>
    </row>
    <row r="6081" spans="1:2" x14ac:dyDescent="0.25">
      <c r="A6081" s="31">
        <v>38225</v>
      </c>
      <c r="B6081">
        <v>1630.680053710938</v>
      </c>
    </row>
    <row r="6082" spans="1:2" x14ac:dyDescent="0.25">
      <c r="A6082" s="31">
        <v>38226</v>
      </c>
      <c r="B6082">
        <v>1634.829956054688</v>
      </c>
    </row>
    <row r="6083" spans="1:2" x14ac:dyDescent="0.25">
      <c r="A6083" s="31">
        <v>38227</v>
      </c>
      <c r="B6083">
        <v>1634.829956054688</v>
      </c>
    </row>
    <row r="6084" spans="1:2" x14ac:dyDescent="0.25">
      <c r="A6084" s="31">
        <v>38228</v>
      </c>
      <c r="B6084">
        <v>1634.829956054688</v>
      </c>
    </row>
    <row r="6085" spans="1:2" x14ac:dyDescent="0.25">
      <c r="A6085" s="31">
        <v>38229</v>
      </c>
      <c r="B6085">
        <v>1622.280029296875</v>
      </c>
    </row>
    <row r="6086" spans="1:2" x14ac:dyDescent="0.25">
      <c r="A6086" s="31">
        <v>38230</v>
      </c>
      <c r="B6086">
        <v>1629.829956054688</v>
      </c>
    </row>
    <row r="6087" spans="1:2" x14ac:dyDescent="0.25">
      <c r="A6087" s="31">
        <v>38231</v>
      </c>
      <c r="B6087">
        <v>1632.819946289062</v>
      </c>
    </row>
    <row r="6088" spans="1:2" x14ac:dyDescent="0.25">
      <c r="A6088" s="31">
        <v>38232</v>
      </c>
      <c r="B6088">
        <v>1651.140014648438</v>
      </c>
    </row>
    <row r="6089" spans="1:2" x14ac:dyDescent="0.25">
      <c r="A6089" s="31">
        <v>38233</v>
      </c>
      <c r="B6089">
        <v>1644.25</v>
      </c>
    </row>
    <row r="6090" spans="1:2" x14ac:dyDescent="0.25">
      <c r="A6090" s="31">
        <v>38234</v>
      </c>
      <c r="B6090">
        <v>1644.25</v>
      </c>
    </row>
    <row r="6091" spans="1:2" x14ac:dyDescent="0.25">
      <c r="A6091" s="31">
        <v>38235</v>
      </c>
      <c r="B6091">
        <v>1644.25</v>
      </c>
    </row>
    <row r="6092" spans="1:2" x14ac:dyDescent="0.25">
      <c r="A6092" s="31">
        <v>38236</v>
      </c>
      <c r="B6092">
        <v>1644.25</v>
      </c>
    </row>
    <row r="6093" spans="1:2" x14ac:dyDescent="0.25">
      <c r="A6093" s="31">
        <v>38237</v>
      </c>
      <c r="B6093">
        <v>1655.650024414062</v>
      </c>
    </row>
    <row r="6094" spans="1:2" x14ac:dyDescent="0.25">
      <c r="A6094" s="31">
        <v>38238</v>
      </c>
      <c r="B6094">
        <v>1648.52001953125</v>
      </c>
    </row>
    <row r="6095" spans="1:2" x14ac:dyDescent="0.25">
      <c r="A6095" s="31">
        <v>38239</v>
      </c>
      <c r="B6095">
        <v>1651.650024414062</v>
      </c>
    </row>
    <row r="6096" spans="1:2" x14ac:dyDescent="0.25">
      <c r="A6096" s="31">
        <v>38240</v>
      </c>
      <c r="B6096">
        <v>1659.839965820312</v>
      </c>
    </row>
    <row r="6097" spans="1:2" x14ac:dyDescent="0.25">
      <c r="A6097" s="31">
        <v>38241</v>
      </c>
      <c r="B6097">
        <v>1659.839965820312</v>
      </c>
    </row>
    <row r="6098" spans="1:2" x14ac:dyDescent="0.25">
      <c r="A6098" s="31">
        <v>38242</v>
      </c>
      <c r="B6098">
        <v>1659.839965820312</v>
      </c>
    </row>
    <row r="6099" spans="1:2" x14ac:dyDescent="0.25">
      <c r="A6099" s="31">
        <v>38243</v>
      </c>
      <c r="B6099">
        <v>1663.099975585938</v>
      </c>
    </row>
    <row r="6100" spans="1:2" x14ac:dyDescent="0.25">
      <c r="A6100" s="31">
        <v>38244</v>
      </c>
      <c r="B6100">
        <v>1666.819946289062</v>
      </c>
    </row>
    <row r="6101" spans="1:2" x14ac:dyDescent="0.25">
      <c r="A6101" s="31">
        <v>38245</v>
      </c>
      <c r="B6101">
        <v>1655.099975585938</v>
      </c>
    </row>
    <row r="6102" spans="1:2" x14ac:dyDescent="0.25">
      <c r="A6102" s="31">
        <v>38246</v>
      </c>
      <c r="B6102">
        <v>1659.780029296875</v>
      </c>
    </row>
    <row r="6103" spans="1:2" x14ac:dyDescent="0.25">
      <c r="A6103" s="31">
        <v>38247</v>
      </c>
      <c r="B6103">
        <v>1667.25</v>
      </c>
    </row>
    <row r="6104" spans="1:2" x14ac:dyDescent="0.25">
      <c r="A6104" s="31">
        <v>38248</v>
      </c>
      <c r="B6104">
        <v>1667.25</v>
      </c>
    </row>
    <row r="6105" spans="1:2" x14ac:dyDescent="0.25">
      <c r="A6105" s="31">
        <v>38249</v>
      </c>
      <c r="B6105">
        <v>1667.25</v>
      </c>
    </row>
    <row r="6106" spans="1:2" x14ac:dyDescent="0.25">
      <c r="A6106" s="31">
        <v>38250</v>
      </c>
      <c r="B6106">
        <v>1657.880004882812</v>
      </c>
    </row>
    <row r="6107" spans="1:2" x14ac:dyDescent="0.25">
      <c r="A6107" s="31">
        <v>38251</v>
      </c>
      <c r="B6107">
        <v>1668.390014648438</v>
      </c>
    </row>
    <row r="6108" spans="1:2" x14ac:dyDescent="0.25">
      <c r="A6108" s="31">
        <v>38252</v>
      </c>
      <c r="B6108">
        <v>1645.170043945312</v>
      </c>
    </row>
    <row r="6109" spans="1:2" x14ac:dyDescent="0.25">
      <c r="A6109" s="31">
        <v>38253</v>
      </c>
      <c r="B6109">
        <v>1637.819946289062</v>
      </c>
    </row>
    <row r="6110" spans="1:2" x14ac:dyDescent="0.25">
      <c r="A6110" s="31">
        <v>38254</v>
      </c>
      <c r="B6110">
        <v>1640.400024414062</v>
      </c>
    </row>
    <row r="6111" spans="1:2" x14ac:dyDescent="0.25">
      <c r="A6111" s="31">
        <v>38255</v>
      </c>
      <c r="B6111">
        <v>1640.400024414062</v>
      </c>
    </row>
    <row r="6112" spans="1:2" x14ac:dyDescent="0.25">
      <c r="A6112" s="31">
        <v>38256</v>
      </c>
      <c r="B6112">
        <v>1640.400024414062</v>
      </c>
    </row>
    <row r="6113" spans="1:2" x14ac:dyDescent="0.25">
      <c r="A6113" s="31">
        <v>38257</v>
      </c>
      <c r="B6113">
        <v>1630.670043945312</v>
      </c>
    </row>
    <row r="6114" spans="1:2" x14ac:dyDescent="0.25">
      <c r="A6114" s="31">
        <v>38258</v>
      </c>
      <c r="B6114">
        <v>1640.619995117188</v>
      </c>
    </row>
    <row r="6115" spans="1:2" x14ac:dyDescent="0.25">
      <c r="A6115" s="31">
        <v>38259</v>
      </c>
      <c r="B6115">
        <v>1647.7900390625</v>
      </c>
    </row>
    <row r="6116" spans="1:2" x14ac:dyDescent="0.25">
      <c r="A6116" s="31">
        <v>38260</v>
      </c>
      <c r="B6116">
        <v>1647.47998046875</v>
      </c>
    </row>
    <row r="6117" spans="1:2" x14ac:dyDescent="0.25">
      <c r="A6117" s="31">
        <v>38261</v>
      </c>
      <c r="B6117">
        <v>1672.489990234375</v>
      </c>
    </row>
    <row r="6118" spans="1:2" x14ac:dyDescent="0.25">
      <c r="A6118" s="31">
        <v>38262</v>
      </c>
      <c r="B6118">
        <v>1672.489990234375</v>
      </c>
    </row>
    <row r="6119" spans="1:2" x14ac:dyDescent="0.25">
      <c r="A6119" s="31">
        <v>38263</v>
      </c>
      <c r="B6119">
        <v>1672.489990234375</v>
      </c>
    </row>
    <row r="6120" spans="1:2" x14ac:dyDescent="0.25">
      <c r="A6120" s="31">
        <v>38264</v>
      </c>
      <c r="B6120">
        <v>1678.099975585938</v>
      </c>
    </row>
    <row r="6121" spans="1:2" x14ac:dyDescent="0.25">
      <c r="A6121" s="31">
        <v>38265</v>
      </c>
      <c r="B6121">
        <v>1677.089965820312</v>
      </c>
    </row>
    <row r="6122" spans="1:2" x14ac:dyDescent="0.25">
      <c r="A6122" s="31">
        <v>38266</v>
      </c>
      <c r="B6122">
        <v>1688.829956054688</v>
      </c>
    </row>
    <row r="6123" spans="1:2" x14ac:dyDescent="0.25">
      <c r="A6123" s="31">
        <v>38267</v>
      </c>
      <c r="B6123">
        <v>1672.079956054688</v>
      </c>
    </row>
    <row r="6124" spans="1:2" x14ac:dyDescent="0.25">
      <c r="A6124" s="31">
        <v>38268</v>
      </c>
      <c r="B6124">
        <v>1659.510009765625</v>
      </c>
    </row>
    <row r="6125" spans="1:2" x14ac:dyDescent="0.25">
      <c r="A6125" s="31">
        <v>38269</v>
      </c>
      <c r="B6125">
        <v>1659.510009765625</v>
      </c>
    </row>
    <row r="6126" spans="1:2" x14ac:dyDescent="0.25">
      <c r="A6126" s="31">
        <v>38270</v>
      </c>
      <c r="B6126">
        <v>1659.510009765625</v>
      </c>
    </row>
    <row r="6127" spans="1:2" x14ac:dyDescent="0.25">
      <c r="A6127" s="31">
        <v>38271</v>
      </c>
      <c r="B6127">
        <v>1662.839965820312</v>
      </c>
    </row>
    <row r="6128" spans="1:2" x14ac:dyDescent="0.25">
      <c r="A6128" s="31">
        <v>38272</v>
      </c>
      <c r="B6128">
        <v>1659.069946289062</v>
      </c>
    </row>
    <row r="6129" spans="1:2" x14ac:dyDescent="0.25">
      <c r="A6129" s="31">
        <v>38273</v>
      </c>
      <c r="B6129">
        <v>1647.130004882812</v>
      </c>
    </row>
    <row r="6130" spans="1:2" x14ac:dyDescent="0.25">
      <c r="A6130" s="31">
        <v>38274</v>
      </c>
      <c r="B6130">
        <v>1631.81005859375</v>
      </c>
    </row>
    <row r="6131" spans="1:2" x14ac:dyDescent="0.25">
      <c r="A6131" s="31">
        <v>38275</v>
      </c>
      <c r="B6131">
        <v>1639.079956054688</v>
      </c>
    </row>
    <row r="6132" spans="1:2" x14ac:dyDescent="0.25">
      <c r="A6132" s="31">
        <v>38276</v>
      </c>
      <c r="B6132">
        <v>1639.079956054688</v>
      </c>
    </row>
    <row r="6133" spans="1:2" x14ac:dyDescent="0.25">
      <c r="A6133" s="31">
        <v>38277</v>
      </c>
      <c r="B6133">
        <v>1639.079956054688</v>
      </c>
    </row>
    <row r="6134" spans="1:2" x14ac:dyDescent="0.25">
      <c r="A6134" s="31">
        <v>38278</v>
      </c>
      <c r="B6134">
        <v>1647.699951171875</v>
      </c>
    </row>
    <row r="6135" spans="1:2" x14ac:dyDescent="0.25">
      <c r="A6135" s="31">
        <v>38279</v>
      </c>
      <c r="B6135">
        <v>1631.739990234375</v>
      </c>
    </row>
    <row r="6136" spans="1:2" x14ac:dyDescent="0.25">
      <c r="A6136" s="31">
        <v>38280</v>
      </c>
      <c r="B6136">
        <v>1632.489990234375</v>
      </c>
    </row>
    <row r="6137" spans="1:2" x14ac:dyDescent="0.25">
      <c r="A6137" s="31">
        <v>38281</v>
      </c>
      <c r="B6137">
        <v>1636.760009765625</v>
      </c>
    </row>
    <row r="6138" spans="1:2" x14ac:dyDescent="0.25">
      <c r="A6138" s="31">
        <v>38282</v>
      </c>
      <c r="B6138">
        <v>1620.849975585938</v>
      </c>
    </row>
    <row r="6139" spans="1:2" x14ac:dyDescent="0.25">
      <c r="A6139" s="31">
        <v>38283</v>
      </c>
      <c r="B6139">
        <v>1620.849975585938</v>
      </c>
    </row>
    <row r="6140" spans="1:2" x14ac:dyDescent="0.25">
      <c r="A6140" s="31">
        <v>38284</v>
      </c>
      <c r="B6140">
        <v>1620.849975585938</v>
      </c>
    </row>
    <row r="6141" spans="1:2" x14ac:dyDescent="0.25">
      <c r="A6141" s="31">
        <v>38285</v>
      </c>
      <c r="B6141">
        <v>1619.47998046875</v>
      </c>
    </row>
    <row r="6142" spans="1:2" x14ac:dyDescent="0.25">
      <c r="A6142" s="31">
        <v>38286</v>
      </c>
      <c r="B6142">
        <v>1643.569946289062</v>
      </c>
    </row>
    <row r="6143" spans="1:2" x14ac:dyDescent="0.25">
      <c r="A6143" s="31">
        <v>38287</v>
      </c>
      <c r="B6143">
        <v>1665.010009765625</v>
      </c>
    </row>
    <row r="6144" spans="1:2" x14ac:dyDescent="0.25">
      <c r="A6144" s="31">
        <v>38288</v>
      </c>
      <c r="B6144">
        <v>1668.550048828125</v>
      </c>
    </row>
    <row r="6145" spans="1:2" x14ac:dyDescent="0.25">
      <c r="A6145" s="31">
        <v>38289</v>
      </c>
      <c r="B6145">
        <v>1672.650024414062</v>
      </c>
    </row>
    <row r="6146" spans="1:2" x14ac:dyDescent="0.25">
      <c r="A6146" s="31">
        <v>38290</v>
      </c>
      <c r="B6146">
        <v>1672.650024414062</v>
      </c>
    </row>
    <row r="6147" spans="1:2" x14ac:dyDescent="0.25">
      <c r="A6147" s="31">
        <v>38291</v>
      </c>
      <c r="B6147">
        <v>1672.650024414062</v>
      </c>
    </row>
    <row r="6148" spans="1:2" x14ac:dyDescent="0.25">
      <c r="A6148" s="31">
        <v>38292</v>
      </c>
      <c r="B6148">
        <v>1673.109985351562</v>
      </c>
    </row>
    <row r="6149" spans="1:2" x14ac:dyDescent="0.25">
      <c r="A6149" s="31">
        <v>38293</v>
      </c>
      <c r="B6149">
        <v>1673.160034179688</v>
      </c>
    </row>
    <row r="6150" spans="1:2" x14ac:dyDescent="0.25">
      <c r="A6150" s="31">
        <v>38294</v>
      </c>
      <c r="B6150">
        <v>1692.219970703125</v>
      </c>
    </row>
    <row r="6151" spans="1:2" x14ac:dyDescent="0.25">
      <c r="A6151" s="31">
        <v>38295</v>
      </c>
      <c r="B6151">
        <v>1719.640014648438</v>
      </c>
    </row>
    <row r="6152" spans="1:2" x14ac:dyDescent="0.25">
      <c r="A6152" s="31">
        <v>38296</v>
      </c>
      <c r="B6152">
        <v>1726.339965820312</v>
      </c>
    </row>
    <row r="6153" spans="1:2" x14ac:dyDescent="0.25">
      <c r="A6153" s="31">
        <v>38297</v>
      </c>
      <c r="B6153">
        <v>1726.339965820312</v>
      </c>
    </row>
    <row r="6154" spans="1:2" x14ac:dyDescent="0.25">
      <c r="A6154" s="31">
        <v>38298</v>
      </c>
      <c r="B6154">
        <v>1726.339965820312</v>
      </c>
    </row>
    <row r="6155" spans="1:2" x14ac:dyDescent="0.25">
      <c r="A6155" s="31">
        <v>38299</v>
      </c>
      <c r="B6155">
        <v>1724.589965820312</v>
      </c>
    </row>
    <row r="6156" spans="1:2" x14ac:dyDescent="0.25">
      <c r="A6156" s="31">
        <v>38300</v>
      </c>
      <c r="B6156">
        <v>1724.079956054688</v>
      </c>
    </row>
    <row r="6157" spans="1:2" x14ac:dyDescent="0.25">
      <c r="A6157" s="31">
        <v>38301</v>
      </c>
      <c r="B6157">
        <v>1722.670043945312</v>
      </c>
    </row>
    <row r="6158" spans="1:2" x14ac:dyDescent="0.25">
      <c r="A6158" s="31">
        <v>38302</v>
      </c>
      <c r="B6158">
        <v>1738.319946289062</v>
      </c>
    </row>
    <row r="6159" spans="1:2" x14ac:dyDescent="0.25">
      <c r="A6159" s="31">
        <v>38303</v>
      </c>
      <c r="B6159">
        <v>1754.329956054688</v>
      </c>
    </row>
    <row r="6160" spans="1:2" x14ac:dyDescent="0.25">
      <c r="A6160" s="31">
        <v>38304</v>
      </c>
      <c r="B6160">
        <v>1754.329956054688</v>
      </c>
    </row>
    <row r="6161" spans="1:2" x14ac:dyDescent="0.25">
      <c r="A6161" s="31">
        <v>38305</v>
      </c>
      <c r="B6161">
        <v>1754.329956054688</v>
      </c>
    </row>
    <row r="6162" spans="1:2" x14ac:dyDescent="0.25">
      <c r="A6162" s="31">
        <v>38306</v>
      </c>
      <c r="B6162">
        <v>1753.989990234375</v>
      </c>
    </row>
    <row r="6163" spans="1:2" x14ac:dyDescent="0.25">
      <c r="A6163" s="31">
        <v>38307</v>
      </c>
      <c r="B6163">
        <v>1741.719970703125</v>
      </c>
    </row>
    <row r="6164" spans="1:2" x14ac:dyDescent="0.25">
      <c r="A6164" s="31">
        <v>38308</v>
      </c>
      <c r="B6164">
        <v>1751.569946289062</v>
      </c>
    </row>
    <row r="6165" spans="1:2" x14ac:dyDescent="0.25">
      <c r="A6165" s="31">
        <v>38309</v>
      </c>
      <c r="B6165">
        <v>1753.969970703125</v>
      </c>
    </row>
    <row r="6166" spans="1:2" x14ac:dyDescent="0.25">
      <c r="A6166" s="31">
        <v>38310</v>
      </c>
      <c r="B6166">
        <v>1734.449951171875</v>
      </c>
    </row>
    <row r="6167" spans="1:2" x14ac:dyDescent="0.25">
      <c r="A6167" s="31">
        <v>38311</v>
      </c>
      <c r="B6167">
        <v>1734.449951171875</v>
      </c>
    </row>
    <row r="6168" spans="1:2" x14ac:dyDescent="0.25">
      <c r="A6168" s="31">
        <v>38312</v>
      </c>
      <c r="B6168">
        <v>1734.449951171875</v>
      </c>
    </row>
    <row r="6169" spans="1:2" x14ac:dyDescent="0.25">
      <c r="A6169" s="31">
        <v>38313</v>
      </c>
      <c r="B6169">
        <v>1744.7099609375</v>
      </c>
    </row>
    <row r="6170" spans="1:2" x14ac:dyDescent="0.25">
      <c r="A6170" s="31">
        <v>38314</v>
      </c>
      <c r="B6170">
        <v>1744.31005859375</v>
      </c>
    </row>
    <row r="6171" spans="1:2" x14ac:dyDescent="0.25">
      <c r="A6171" s="31">
        <v>38315</v>
      </c>
      <c r="B6171">
        <v>1751.550048828125</v>
      </c>
    </row>
    <row r="6172" spans="1:2" x14ac:dyDescent="0.25">
      <c r="A6172" s="31">
        <v>38316</v>
      </c>
      <c r="B6172">
        <v>1751.550048828125</v>
      </c>
    </row>
    <row r="6173" spans="1:2" x14ac:dyDescent="0.25">
      <c r="A6173" s="31">
        <v>38317</v>
      </c>
      <c r="B6173">
        <v>1753.089965820312</v>
      </c>
    </row>
    <row r="6174" spans="1:2" x14ac:dyDescent="0.25">
      <c r="A6174" s="31">
        <v>38318</v>
      </c>
      <c r="B6174">
        <v>1753.089965820312</v>
      </c>
    </row>
    <row r="6175" spans="1:2" x14ac:dyDescent="0.25">
      <c r="A6175" s="31">
        <v>38319</v>
      </c>
      <c r="B6175">
        <v>1753.089965820312</v>
      </c>
    </row>
    <row r="6176" spans="1:2" x14ac:dyDescent="0.25">
      <c r="A6176" s="31">
        <v>38320</v>
      </c>
      <c r="B6176">
        <v>1747.339965820312</v>
      </c>
    </row>
    <row r="6177" spans="1:2" x14ac:dyDescent="0.25">
      <c r="A6177" s="31">
        <v>38321</v>
      </c>
      <c r="B6177">
        <v>1740.329956054688</v>
      </c>
    </row>
    <row r="6178" spans="1:2" x14ac:dyDescent="0.25">
      <c r="A6178" s="31">
        <v>38322</v>
      </c>
      <c r="B6178">
        <v>1766.900024414062</v>
      </c>
    </row>
    <row r="6179" spans="1:2" x14ac:dyDescent="0.25">
      <c r="A6179" s="31">
        <v>38323</v>
      </c>
      <c r="B6179">
        <v>1765.369995117188</v>
      </c>
    </row>
    <row r="6180" spans="1:2" x14ac:dyDescent="0.25">
      <c r="A6180" s="31">
        <v>38324</v>
      </c>
      <c r="B6180">
        <v>1766.630004882812</v>
      </c>
    </row>
    <row r="6181" spans="1:2" x14ac:dyDescent="0.25">
      <c r="A6181" s="31">
        <v>38325</v>
      </c>
      <c r="B6181">
        <v>1766.630004882812</v>
      </c>
    </row>
    <row r="6182" spans="1:2" x14ac:dyDescent="0.25">
      <c r="A6182" s="31">
        <v>38326</v>
      </c>
      <c r="B6182">
        <v>1766.630004882812</v>
      </c>
    </row>
    <row r="6183" spans="1:2" x14ac:dyDescent="0.25">
      <c r="A6183" s="31">
        <v>38327</v>
      </c>
      <c r="B6183">
        <v>1765.329956054688</v>
      </c>
    </row>
    <row r="6184" spans="1:2" x14ac:dyDescent="0.25">
      <c r="A6184" s="31">
        <v>38328</v>
      </c>
      <c r="B6184">
        <v>1745.839965820312</v>
      </c>
    </row>
    <row r="6185" spans="1:2" x14ac:dyDescent="0.25">
      <c r="A6185" s="31">
        <v>38329</v>
      </c>
      <c r="B6185">
        <v>1754.75</v>
      </c>
    </row>
    <row r="6186" spans="1:2" x14ac:dyDescent="0.25">
      <c r="A6186" s="31">
        <v>38330</v>
      </c>
      <c r="B6186">
        <v>1764.349975585938</v>
      </c>
    </row>
    <row r="6187" spans="1:2" x14ac:dyDescent="0.25">
      <c r="A6187" s="31">
        <v>38331</v>
      </c>
      <c r="B6187">
        <v>1762.510009765625</v>
      </c>
    </row>
    <row r="6188" spans="1:2" x14ac:dyDescent="0.25">
      <c r="A6188" s="31">
        <v>38332</v>
      </c>
      <c r="B6188">
        <v>1762.510009765625</v>
      </c>
    </row>
    <row r="6189" spans="1:2" x14ac:dyDescent="0.25">
      <c r="A6189" s="31">
        <v>38333</v>
      </c>
      <c r="B6189">
        <v>1762.510009765625</v>
      </c>
    </row>
    <row r="6190" spans="1:2" x14ac:dyDescent="0.25">
      <c r="A6190" s="31">
        <v>38334</v>
      </c>
      <c r="B6190">
        <v>1778.5400390625</v>
      </c>
    </row>
    <row r="6191" spans="1:2" x14ac:dyDescent="0.25">
      <c r="A6191" s="31">
        <v>38335</v>
      </c>
      <c r="B6191">
        <v>1785.510009765625</v>
      </c>
    </row>
    <row r="6192" spans="1:2" x14ac:dyDescent="0.25">
      <c r="A6192" s="31">
        <v>38336</v>
      </c>
      <c r="B6192">
        <v>1789.140014648438</v>
      </c>
    </row>
    <row r="6193" spans="1:2" x14ac:dyDescent="0.25">
      <c r="A6193" s="31">
        <v>38337</v>
      </c>
      <c r="B6193">
        <v>1785.510009765625</v>
      </c>
    </row>
    <row r="6194" spans="1:2" x14ac:dyDescent="0.25">
      <c r="A6194" s="31">
        <v>38338</v>
      </c>
      <c r="B6194">
        <v>1772.18994140625</v>
      </c>
    </row>
    <row r="6195" spans="1:2" x14ac:dyDescent="0.25">
      <c r="A6195" s="31">
        <v>38339</v>
      </c>
      <c r="B6195">
        <v>1772.18994140625</v>
      </c>
    </row>
    <row r="6196" spans="1:2" x14ac:dyDescent="0.25">
      <c r="A6196" s="31">
        <v>38340</v>
      </c>
      <c r="B6196">
        <v>1772.18994140625</v>
      </c>
    </row>
    <row r="6197" spans="1:2" x14ac:dyDescent="0.25">
      <c r="A6197" s="31">
        <v>38341</v>
      </c>
      <c r="B6197">
        <v>1772.869995117188</v>
      </c>
    </row>
    <row r="6198" spans="1:2" x14ac:dyDescent="0.25">
      <c r="A6198" s="31">
        <v>38342</v>
      </c>
      <c r="B6198">
        <v>1788.930053710938</v>
      </c>
    </row>
    <row r="6199" spans="1:2" x14ac:dyDescent="0.25">
      <c r="A6199" s="31">
        <v>38343</v>
      </c>
      <c r="B6199">
        <v>1795.660034179688</v>
      </c>
    </row>
    <row r="6200" spans="1:2" x14ac:dyDescent="0.25">
      <c r="A6200" s="31">
        <v>38344</v>
      </c>
      <c r="B6200">
        <v>1796.489990234375</v>
      </c>
    </row>
    <row r="6201" spans="1:2" x14ac:dyDescent="0.25">
      <c r="A6201" s="31">
        <v>38345</v>
      </c>
      <c r="B6201">
        <v>1796.489990234375</v>
      </c>
    </row>
    <row r="6202" spans="1:2" x14ac:dyDescent="0.25">
      <c r="A6202" s="31">
        <v>38346</v>
      </c>
      <c r="B6202">
        <v>1796.489990234375</v>
      </c>
    </row>
    <row r="6203" spans="1:2" x14ac:dyDescent="0.25">
      <c r="A6203" s="31">
        <v>38347</v>
      </c>
      <c r="B6203">
        <v>1796.489990234375</v>
      </c>
    </row>
    <row r="6204" spans="1:2" x14ac:dyDescent="0.25">
      <c r="A6204" s="31">
        <v>38348</v>
      </c>
      <c r="B6204">
        <v>1788.760009765625</v>
      </c>
    </row>
    <row r="6205" spans="1:2" x14ac:dyDescent="0.25">
      <c r="A6205" s="31">
        <v>38349</v>
      </c>
      <c r="B6205">
        <v>1801.579956054688</v>
      </c>
    </row>
    <row r="6206" spans="1:2" x14ac:dyDescent="0.25">
      <c r="A6206" s="31">
        <v>38350</v>
      </c>
      <c r="B6206">
        <v>1801.7099609375</v>
      </c>
    </row>
    <row r="6207" spans="1:2" x14ac:dyDescent="0.25">
      <c r="A6207" s="31">
        <v>38351</v>
      </c>
      <c r="B6207">
        <v>1801.97998046875</v>
      </c>
    </row>
    <row r="6208" spans="1:2" x14ac:dyDescent="0.25">
      <c r="A6208" s="31">
        <v>38352</v>
      </c>
      <c r="B6208">
        <v>1799.550048828125</v>
      </c>
    </row>
    <row r="6209" spans="1:2" x14ac:dyDescent="0.25">
      <c r="A6209" s="31">
        <v>38353</v>
      </c>
      <c r="B6209">
        <v>1799.550048828125</v>
      </c>
    </row>
    <row r="6210" spans="1:2" x14ac:dyDescent="0.25">
      <c r="A6210" s="31">
        <v>38354</v>
      </c>
      <c r="B6210">
        <v>1799.550048828125</v>
      </c>
    </row>
    <row r="6211" spans="1:2" x14ac:dyDescent="0.25">
      <c r="A6211" s="31">
        <v>38355</v>
      </c>
      <c r="B6211">
        <v>1784.9599609375</v>
      </c>
    </row>
    <row r="6212" spans="1:2" x14ac:dyDescent="0.25">
      <c r="A6212" s="31">
        <v>38356</v>
      </c>
      <c r="B6212">
        <v>1764.300048828125</v>
      </c>
    </row>
    <row r="6213" spans="1:2" x14ac:dyDescent="0.25">
      <c r="A6213" s="31">
        <v>38357</v>
      </c>
      <c r="B6213">
        <v>1758.069946289062</v>
      </c>
    </row>
    <row r="6214" spans="1:2" x14ac:dyDescent="0.25">
      <c r="A6214" s="31">
        <v>38358</v>
      </c>
      <c r="B6214">
        <v>1764.630004882812</v>
      </c>
    </row>
    <row r="6215" spans="1:2" x14ac:dyDescent="0.25">
      <c r="A6215" s="31">
        <v>38359</v>
      </c>
      <c r="B6215">
        <v>1762.119995117188</v>
      </c>
    </row>
    <row r="6216" spans="1:2" x14ac:dyDescent="0.25">
      <c r="A6216" s="31">
        <v>38360</v>
      </c>
      <c r="B6216">
        <v>1762.119995117188</v>
      </c>
    </row>
    <row r="6217" spans="1:2" x14ac:dyDescent="0.25">
      <c r="A6217" s="31">
        <v>38361</v>
      </c>
      <c r="B6217">
        <v>1762.119995117188</v>
      </c>
    </row>
    <row r="6218" spans="1:2" x14ac:dyDescent="0.25">
      <c r="A6218" s="31">
        <v>38362</v>
      </c>
      <c r="B6218">
        <v>1768.170043945312</v>
      </c>
    </row>
    <row r="6219" spans="1:2" x14ac:dyDescent="0.25">
      <c r="A6219" s="31">
        <v>38363</v>
      </c>
      <c r="B6219">
        <v>1757.510009765625</v>
      </c>
    </row>
    <row r="6220" spans="1:2" x14ac:dyDescent="0.25">
      <c r="A6220" s="31">
        <v>38364</v>
      </c>
      <c r="B6220">
        <v>1764.719970703125</v>
      </c>
    </row>
    <row r="6221" spans="1:2" x14ac:dyDescent="0.25">
      <c r="A6221" s="31">
        <v>38365</v>
      </c>
      <c r="B6221">
        <v>1749.47998046875</v>
      </c>
    </row>
    <row r="6222" spans="1:2" x14ac:dyDescent="0.25">
      <c r="A6222" s="31">
        <v>38366</v>
      </c>
      <c r="B6222">
        <v>1759.97998046875</v>
      </c>
    </row>
    <row r="6223" spans="1:2" x14ac:dyDescent="0.25">
      <c r="A6223" s="31">
        <v>38367</v>
      </c>
      <c r="B6223">
        <v>1759.97998046875</v>
      </c>
    </row>
    <row r="6224" spans="1:2" x14ac:dyDescent="0.25">
      <c r="A6224" s="31">
        <v>38368</v>
      </c>
      <c r="B6224">
        <v>1759.97998046875</v>
      </c>
    </row>
    <row r="6225" spans="1:2" x14ac:dyDescent="0.25">
      <c r="A6225" s="31">
        <v>38369</v>
      </c>
      <c r="B6225">
        <v>1759.97998046875</v>
      </c>
    </row>
    <row r="6226" spans="1:2" x14ac:dyDescent="0.25">
      <c r="A6226" s="31">
        <v>38370</v>
      </c>
      <c r="B6226">
        <v>1777.0400390625</v>
      </c>
    </row>
    <row r="6227" spans="1:2" x14ac:dyDescent="0.25">
      <c r="A6227" s="31">
        <v>38371</v>
      </c>
      <c r="B6227">
        <v>1760.280029296875</v>
      </c>
    </row>
    <row r="6228" spans="1:2" x14ac:dyDescent="0.25">
      <c r="A6228" s="31">
        <v>38372</v>
      </c>
      <c r="B6228">
        <v>1746.609985351562</v>
      </c>
    </row>
    <row r="6229" spans="1:2" x14ac:dyDescent="0.25">
      <c r="A6229" s="31">
        <v>38373</v>
      </c>
      <c r="B6229">
        <v>1735.430053710938</v>
      </c>
    </row>
    <row r="6230" spans="1:2" x14ac:dyDescent="0.25">
      <c r="A6230" s="31">
        <v>38374</v>
      </c>
      <c r="B6230">
        <v>1735.430053710938</v>
      </c>
    </row>
    <row r="6231" spans="1:2" x14ac:dyDescent="0.25">
      <c r="A6231" s="31">
        <v>38375</v>
      </c>
      <c r="B6231">
        <v>1735.430053710938</v>
      </c>
    </row>
    <row r="6232" spans="1:2" x14ac:dyDescent="0.25">
      <c r="A6232" s="31">
        <v>38376</v>
      </c>
      <c r="B6232">
        <v>1729.329956054688</v>
      </c>
    </row>
    <row r="6233" spans="1:2" x14ac:dyDescent="0.25">
      <c r="A6233" s="31">
        <v>38377</v>
      </c>
      <c r="B6233">
        <v>1736.25</v>
      </c>
    </row>
    <row r="6234" spans="1:2" x14ac:dyDescent="0.25">
      <c r="A6234" s="31">
        <v>38378</v>
      </c>
      <c r="B6234">
        <v>1744.719970703125</v>
      </c>
    </row>
    <row r="6235" spans="1:2" x14ac:dyDescent="0.25">
      <c r="A6235" s="31">
        <v>38379</v>
      </c>
      <c r="B6235">
        <v>1745.579956054688</v>
      </c>
    </row>
    <row r="6236" spans="1:2" x14ac:dyDescent="0.25">
      <c r="A6236" s="31">
        <v>38380</v>
      </c>
      <c r="B6236">
        <v>1740.9599609375</v>
      </c>
    </row>
    <row r="6237" spans="1:2" x14ac:dyDescent="0.25">
      <c r="A6237" s="31">
        <v>38381</v>
      </c>
      <c r="B6237">
        <v>1740.9599609375</v>
      </c>
    </row>
    <row r="6238" spans="1:2" x14ac:dyDescent="0.25">
      <c r="A6238" s="31">
        <v>38382</v>
      </c>
      <c r="B6238">
        <v>1740.9599609375</v>
      </c>
    </row>
    <row r="6239" spans="1:2" x14ac:dyDescent="0.25">
      <c r="A6239" s="31">
        <v>38383</v>
      </c>
      <c r="B6239">
        <v>1755.680053710938</v>
      </c>
    </row>
    <row r="6240" spans="1:2" x14ac:dyDescent="0.25">
      <c r="A6240" s="31">
        <v>38384</v>
      </c>
      <c r="B6240">
        <v>1767.7900390625</v>
      </c>
    </row>
    <row r="6241" spans="1:2" x14ac:dyDescent="0.25">
      <c r="A6241" s="31">
        <v>38385</v>
      </c>
      <c r="B6241">
        <v>1773.630004882812</v>
      </c>
    </row>
    <row r="6242" spans="1:2" x14ac:dyDescent="0.25">
      <c r="A6242" s="31">
        <v>38386</v>
      </c>
      <c r="B6242">
        <v>1769.260009765625</v>
      </c>
    </row>
    <row r="6243" spans="1:2" x14ac:dyDescent="0.25">
      <c r="A6243" s="31">
        <v>38387</v>
      </c>
      <c r="B6243">
        <v>1788.819946289062</v>
      </c>
    </row>
    <row r="6244" spans="1:2" x14ac:dyDescent="0.25">
      <c r="A6244" s="31">
        <v>38388</v>
      </c>
      <c r="B6244">
        <v>1788.819946289062</v>
      </c>
    </row>
    <row r="6245" spans="1:2" x14ac:dyDescent="0.25">
      <c r="A6245" s="31">
        <v>38389</v>
      </c>
      <c r="B6245">
        <v>1788.819946289062</v>
      </c>
    </row>
    <row r="6246" spans="1:2" x14ac:dyDescent="0.25">
      <c r="A6246" s="31">
        <v>38390</v>
      </c>
      <c r="B6246">
        <v>1786.920043945312</v>
      </c>
    </row>
    <row r="6247" spans="1:2" x14ac:dyDescent="0.25">
      <c r="A6247" s="31">
        <v>38391</v>
      </c>
      <c r="B6247">
        <v>1788.160034179688</v>
      </c>
    </row>
    <row r="6248" spans="1:2" x14ac:dyDescent="0.25">
      <c r="A6248" s="31">
        <v>38392</v>
      </c>
      <c r="B6248">
        <v>1773.280029296875</v>
      </c>
    </row>
    <row r="6249" spans="1:2" x14ac:dyDescent="0.25">
      <c r="A6249" s="31">
        <v>38393</v>
      </c>
      <c r="B6249">
        <v>1780.800048828125</v>
      </c>
    </row>
    <row r="6250" spans="1:2" x14ac:dyDescent="0.25">
      <c r="A6250" s="31">
        <v>38394</v>
      </c>
      <c r="B6250">
        <v>1793.5400390625</v>
      </c>
    </row>
    <row r="6251" spans="1:2" x14ac:dyDescent="0.25">
      <c r="A6251" s="31">
        <v>38395</v>
      </c>
      <c r="B6251">
        <v>1793.5400390625</v>
      </c>
    </row>
    <row r="6252" spans="1:2" x14ac:dyDescent="0.25">
      <c r="A6252" s="31">
        <v>38396</v>
      </c>
      <c r="B6252">
        <v>1793.5400390625</v>
      </c>
    </row>
    <row r="6253" spans="1:2" x14ac:dyDescent="0.25">
      <c r="A6253" s="31">
        <v>38397</v>
      </c>
      <c r="B6253">
        <v>1794.97998046875</v>
      </c>
    </row>
    <row r="6254" spans="1:2" x14ac:dyDescent="0.25">
      <c r="A6254" s="31">
        <v>38398</v>
      </c>
      <c r="B6254">
        <v>1801.06005859375</v>
      </c>
    </row>
    <row r="6255" spans="1:2" x14ac:dyDescent="0.25">
      <c r="A6255" s="31">
        <v>38399</v>
      </c>
      <c r="B6255">
        <v>1801.589965820312</v>
      </c>
    </row>
    <row r="6256" spans="1:2" x14ac:dyDescent="0.25">
      <c r="A6256" s="31">
        <v>38400</v>
      </c>
      <c r="B6256">
        <v>1787.410034179688</v>
      </c>
    </row>
    <row r="6257" spans="1:2" x14ac:dyDescent="0.25">
      <c r="A6257" s="31">
        <v>38401</v>
      </c>
      <c r="B6257">
        <v>1788.650024414062</v>
      </c>
    </row>
    <row r="6258" spans="1:2" x14ac:dyDescent="0.25">
      <c r="A6258" s="31">
        <v>38402</v>
      </c>
      <c r="B6258">
        <v>1788.650024414062</v>
      </c>
    </row>
    <row r="6259" spans="1:2" x14ac:dyDescent="0.25">
      <c r="A6259" s="31">
        <v>38403</v>
      </c>
      <c r="B6259">
        <v>1788.650024414062</v>
      </c>
    </row>
    <row r="6260" spans="1:2" x14ac:dyDescent="0.25">
      <c r="A6260" s="31">
        <v>38404</v>
      </c>
      <c r="B6260">
        <v>1788.650024414062</v>
      </c>
    </row>
    <row r="6261" spans="1:2" x14ac:dyDescent="0.25">
      <c r="A6261" s="31">
        <v>38405</v>
      </c>
      <c r="B6261">
        <v>1762.760009765625</v>
      </c>
    </row>
    <row r="6262" spans="1:2" x14ac:dyDescent="0.25">
      <c r="A6262" s="31">
        <v>38406</v>
      </c>
      <c r="B6262">
        <v>1772.760009765625</v>
      </c>
    </row>
    <row r="6263" spans="1:2" x14ac:dyDescent="0.25">
      <c r="A6263" s="31">
        <v>38407</v>
      </c>
      <c r="B6263">
        <v>1787.339965820312</v>
      </c>
    </row>
    <row r="6264" spans="1:2" x14ac:dyDescent="0.25">
      <c r="A6264" s="31">
        <v>38408</v>
      </c>
      <c r="B6264">
        <v>1804.170043945312</v>
      </c>
    </row>
    <row r="6265" spans="1:2" x14ac:dyDescent="0.25">
      <c r="A6265" s="31">
        <v>38409</v>
      </c>
      <c r="B6265">
        <v>1804.170043945312</v>
      </c>
    </row>
    <row r="6266" spans="1:2" x14ac:dyDescent="0.25">
      <c r="A6266" s="31">
        <v>38410</v>
      </c>
      <c r="B6266">
        <v>1804.170043945312</v>
      </c>
    </row>
    <row r="6267" spans="1:2" x14ac:dyDescent="0.25">
      <c r="A6267" s="31">
        <v>38411</v>
      </c>
      <c r="B6267">
        <v>1792.630004882812</v>
      </c>
    </row>
    <row r="6268" spans="1:2" x14ac:dyDescent="0.25">
      <c r="A6268" s="31">
        <v>38412</v>
      </c>
      <c r="B6268">
        <v>1802.7900390625</v>
      </c>
    </row>
    <row r="6269" spans="1:2" x14ac:dyDescent="0.25">
      <c r="A6269" s="31">
        <v>38413</v>
      </c>
      <c r="B6269">
        <v>1802.920043945312</v>
      </c>
    </row>
    <row r="6270" spans="1:2" x14ac:dyDescent="0.25">
      <c r="A6270" s="31">
        <v>38414</v>
      </c>
      <c r="B6270">
        <v>1803.510009765625</v>
      </c>
    </row>
    <row r="6271" spans="1:2" x14ac:dyDescent="0.25">
      <c r="A6271" s="31">
        <v>38415</v>
      </c>
      <c r="B6271">
        <v>1820.880004882812</v>
      </c>
    </row>
    <row r="6272" spans="1:2" x14ac:dyDescent="0.25">
      <c r="A6272" s="31">
        <v>38416</v>
      </c>
      <c r="B6272">
        <v>1820.880004882812</v>
      </c>
    </row>
    <row r="6273" spans="1:2" x14ac:dyDescent="0.25">
      <c r="A6273" s="31">
        <v>38417</v>
      </c>
      <c r="B6273">
        <v>1820.880004882812</v>
      </c>
    </row>
    <row r="6274" spans="1:2" x14ac:dyDescent="0.25">
      <c r="A6274" s="31">
        <v>38418</v>
      </c>
      <c r="B6274">
        <v>1825.699951171875</v>
      </c>
    </row>
    <row r="6275" spans="1:2" x14ac:dyDescent="0.25">
      <c r="A6275" s="31">
        <v>38419</v>
      </c>
      <c r="B6275">
        <v>1817.119995117188</v>
      </c>
    </row>
    <row r="6276" spans="1:2" x14ac:dyDescent="0.25">
      <c r="A6276" s="31">
        <v>38420</v>
      </c>
      <c r="B6276">
        <v>1798.7900390625</v>
      </c>
    </row>
    <row r="6277" spans="1:2" x14ac:dyDescent="0.25">
      <c r="A6277" s="31">
        <v>38421</v>
      </c>
      <c r="B6277">
        <v>1802.199951171875</v>
      </c>
    </row>
    <row r="6278" spans="1:2" x14ac:dyDescent="0.25">
      <c r="A6278" s="31">
        <v>38422</v>
      </c>
      <c r="B6278">
        <v>1789.010009765625</v>
      </c>
    </row>
    <row r="6279" spans="1:2" x14ac:dyDescent="0.25">
      <c r="A6279" s="31">
        <v>38423</v>
      </c>
      <c r="B6279">
        <v>1789.010009765625</v>
      </c>
    </row>
    <row r="6280" spans="1:2" x14ac:dyDescent="0.25">
      <c r="A6280" s="31">
        <v>38424</v>
      </c>
      <c r="B6280">
        <v>1789.010009765625</v>
      </c>
    </row>
    <row r="6281" spans="1:2" x14ac:dyDescent="0.25">
      <c r="A6281" s="31">
        <v>38425</v>
      </c>
      <c r="B6281">
        <v>1799.140014648438</v>
      </c>
    </row>
    <row r="6282" spans="1:2" x14ac:dyDescent="0.25">
      <c r="A6282" s="31">
        <v>38426</v>
      </c>
      <c r="B6282">
        <v>1785.609985351562</v>
      </c>
    </row>
    <row r="6283" spans="1:2" x14ac:dyDescent="0.25">
      <c r="A6283" s="31">
        <v>38427</v>
      </c>
      <c r="B6283">
        <v>1771.349975585938</v>
      </c>
    </row>
    <row r="6284" spans="1:2" x14ac:dyDescent="0.25">
      <c r="A6284" s="31">
        <v>38428</v>
      </c>
      <c r="B6284">
        <v>1774.550048828125</v>
      </c>
    </row>
    <row r="6285" spans="1:2" x14ac:dyDescent="0.25">
      <c r="A6285" s="31">
        <v>38429</v>
      </c>
      <c r="B6285">
        <v>1773.719970703125</v>
      </c>
    </row>
    <row r="6286" spans="1:2" x14ac:dyDescent="0.25">
      <c r="A6286" s="31">
        <v>38430</v>
      </c>
      <c r="B6286">
        <v>1773.719970703125</v>
      </c>
    </row>
    <row r="6287" spans="1:2" x14ac:dyDescent="0.25">
      <c r="A6287" s="31">
        <v>38431</v>
      </c>
      <c r="B6287">
        <v>1773.719970703125</v>
      </c>
    </row>
    <row r="6288" spans="1:2" x14ac:dyDescent="0.25">
      <c r="A6288" s="31">
        <v>38432</v>
      </c>
      <c r="B6288">
        <v>1764.97998046875</v>
      </c>
    </row>
    <row r="6289" spans="1:2" x14ac:dyDescent="0.25">
      <c r="A6289" s="31">
        <v>38433</v>
      </c>
      <c r="B6289">
        <v>1747.030029296875</v>
      </c>
    </row>
    <row r="6290" spans="1:2" x14ac:dyDescent="0.25">
      <c r="A6290" s="31">
        <v>38434</v>
      </c>
      <c r="B6290">
        <v>1748.280029296875</v>
      </c>
    </row>
    <row r="6291" spans="1:2" x14ac:dyDescent="0.25">
      <c r="A6291" s="31">
        <v>38435</v>
      </c>
      <c r="B6291">
        <v>1746.619995117188</v>
      </c>
    </row>
    <row r="6292" spans="1:2" x14ac:dyDescent="0.25">
      <c r="A6292" s="31">
        <v>38436</v>
      </c>
      <c r="B6292">
        <v>1746.619995117188</v>
      </c>
    </row>
    <row r="6293" spans="1:2" x14ac:dyDescent="0.25">
      <c r="A6293" s="31">
        <v>38437</v>
      </c>
      <c r="B6293">
        <v>1746.619995117188</v>
      </c>
    </row>
    <row r="6294" spans="1:2" x14ac:dyDescent="0.25">
      <c r="A6294" s="31">
        <v>38438</v>
      </c>
      <c r="B6294">
        <v>1746.619995117188</v>
      </c>
    </row>
    <row r="6295" spans="1:2" x14ac:dyDescent="0.25">
      <c r="A6295" s="31">
        <v>38439</v>
      </c>
      <c r="B6295">
        <v>1750.890014648438</v>
      </c>
    </row>
    <row r="6296" spans="1:2" x14ac:dyDescent="0.25">
      <c r="A6296" s="31">
        <v>38440</v>
      </c>
      <c r="B6296">
        <v>1737.93994140625</v>
      </c>
    </row>
    <row r="6297" spans="1:2" x14ac:dyDescent="0.25">
      <c r="A6297" s="31">
        <v>38441</v>
      </c>
      <c r="B6297">
        <v>1762.089965820312</v>
      </c>
    </row>
    <row r="6298" spans="1:2" x14ac:dyDescent="0.25">
      <c r="A6298" s="31">
        <v>38442</v>
      </c>
      <c r="B6298">
        <v>1760.890014648438</v>
      </c>
    </row>
    <row r="6299" spans="1:2" x14ac:dyDescent="0.25">
      <c r="A6299" s="31">
        <v>38443</v>
      </c>
      <c r="B6299">
        <v>1749.449951171875</v>
      </c>
    </row>
    <row r="6300" spans="1:2" x14ac:dyDescent="0.25">
      <c r="A6300" s="31">
        <v>38444</v>
      </c>
      <c r="B6300">
        <v>1749.449951171875</v>
      </c>
    </row>
    <row r="6301" spans="1:2" x14ac:dyDescent="0.25">
      <c r="A6301" s="31">
        <v>38445</v>
      </c>
      <c r="B6301">
        <v>1749.449951171875</v>
      </c>
    </row>
    <row r="6302" spans="1:2" x14ac:dyDescent="0.25">
      <c r="A6302" s="31">
        <v>38446</v>
      </c>
      <c r="B6302">
        <v>1754.430053710938</v>
      </c>
    </row>
    <row r="6303" spans="1:2" x14ac:dyDescent="0.25">
      <c r="A6303" s="31">
        <v>38447</v>
      </c>
      <c r="B6303">
        <v>1762.319946289062</v>
      </c>
    </row>
    <row r="6304" spans="1:2" x14ac:dyDescent="0.25">
      <c r="A6304" s="31">
        <v>38448</v>
      </c>
      <c r="B6304">
        <v>1766.68994140625</v>
      </c>
    </row>
    <row r="6305" spans="1:2" x14ac:dyDescent="0.25">
      <c r="A6305" s="31">
        <v>38449</v>
      </c>
      <c r="B6305">
        <v>1777.349975585938</v>
      </c>
    </row>
    <row r="6306" spans="1:2" x14ac:dyDescent="0.25">
      <c r="A6306" s="31">
        <v>38450</v>
      </c>
      <c r="B6306">
        <v>1762.52001953125</v>
      </c>
    </row>
    <row r="6307" spans="1:2" x14ac:dyDescent="0.25">
      <c r="A6307" s="31">
        <v>38451</v>
      </c>
      <c r="B6307">
        <v>1762.52001953125</v>
      </c>
    </row>
    <row r="6308" spans="1:2" x14ac:dyDescent="0.25">
      <c r="A6308" s="31">
        <v>38452</v>
      </c>
      <c r="B6308">
        <v>1762.52001953125</v>
      </c>
    </row>
    <row r="6309" spans="1:2" x14ac:dyDescent="0.25">
      <c r="A6309" s="31">
        <v>38453</v>
      </c>
      <c r="B6309">
        <v>1762.56005859375</v>
      </c>
    </row>
    <row r="6310" spans="1:2" x14ac:dyDescent="0.25">
      <c r="A6310" s="31">
        <v>38454</v>
      </c>
      <c r="B6310">
        <v>1772.43994140625</v>
      </c>
    </row>
    <row r="6311" spans="1:2" x14ac:dyDescent="0.25">
      <c r="A6311" s="31">
        <v>38455</v>
      </c>
      <c r="B6311">
        <v>1751.77001953125</v>
      </c>
    </row>
    <row r="6312" spans="1:2" x14ac:dyDescent="0.25">
      <c r="A6312" s="31">
        <v>38456</v>
      </c>
      <c r="B6312">
        <v>1734.25</v>
      </c>
    </row>
    <row r="6313" spans="1:2" x14ac:dyDescent="0.25">
      <c r="A6313" s="31">
        <v>38457</v>
      </c>
      <c r="B6313">
        <v>1705.260009765625</v>
      </c>
    </row>
    <row r="6314" spans="1:2" x14ac:dyDescent="0.25">
      <c r="A6314" s="31">
        <v>38458</v>
      </c>
      <c r="B6314">
        <v>1705.260009765625</v>
      </c>
    </row>
    <row r="6315" spans="1:2" x14ac:dyDescent="0.25">
      <c r="A6315" s="31">
        <v>38459</v>
      </c>
      <c r="B6315">
        <v>1705.260009765625</v>
      </c>
    </row>
    <row r="6316" spans="1:2" x14ac:dyDescent="0.25">
      <c r="A6316" s="31">
        <v>38460</v>
      </c>
      <c r="B6316">
        <v>1710.27001953125</v>
      </c>
    </row>
    <row r="6317" spans="1:2" x14ac:dyDescent="0.25">
      <c r="A6317" s="31">
        <v>38461</v>
      </c>
      <c r="B6317">
        <v>1720.430053710938</v>
      </c>
    </row>
    <row r="6318" spans="1:2" x14ac:dyDescent="0.25">
      <c r="A6318" s="31">
        <v>38462</v>
      </c>
      <c r="B6318">
        <v>1697.739990234375</v>
      </c>
    </row>
    <row r="6319" spans="1:2" x14ac:dyDescent="0.25">
      <c r="A6319" s="31">
        <v>38463</v>
      </c>
      <c r="B6319">
        <v>1731.27001953125</v>
      </c>
    </row>
    <row r="6320" spans="1:2" x14ac:dyDescent="0.25">
      <c r="A6320" s="31">
        <v>38464</v>
      </c>
      <c r="B6320">
        <v>1719.660034179688</v>
      </c>
    </row>
    <row r="6321" spans="1:2" x14ac:dyDescent="0.25">
      <c r="A6321" s="31">
        <v>38465</v>
      </c>
      <c r="B6321">
        <v>1719.660034179688</v>
      </c>
    </row>
    <row r="6322" spans="1:2" x14ac:dyDescent="0.25">
      <c r="A6322" s="31">
        <v>38466</v>
      </c>
      <c r="B6322">
        <v>1719.660034179688</v>
      </c>
    </row>
    <row r="6323" spans="1:2" x14ac:dyDescent="0.25">
      <c r="A6323" s="31">
        <v>38467</v>
      </c>
      <c r="B6323">
        <v>1734.56005859375</v>
      </c>
    </row>
    <row r="6324" spans="1:2" x14ac:dyDescent="0.25">
      <c r="A6324" s="31">
        <v>38468</v>
      </c>
      <c r="B6324">
        <v>1719.089965820312</v>
      </c>
    </row>
    <row r="6325" spans="1:2" x14ac:dyDescent="0.25">
      <c r="A6325" s="31">
        <v>38469</v>
      </c>
      <c r="B6325">
        <v>1726.2099609375</v>
      </c>
    </row>
    <row r="6326" spans="1:2" x14ac:dyDescent="0.25">
      <c r="A6326" s="31">
        <v>38470</v>
      </c>
      <c r="B6326">
        <v>1707.130004882812</v>
      </c>
    </row>
    <row r="6327" spans="1:2" x14ac:dyDescent="0.25">
      <c r="A6327" s="31">
        <v>38471</v>
      </c>
      <c r="B6327">
        <v>1727.489990234375</v>
      </c>
    </row>
    <row r="6328" spans="1:2" x14ac:dyDescent="0.25">
      <c r="A6328" s="31">
        <v>38472</v>
      </c>
      <c r="B6328">
        <v>1727.489990234375</v>
      </c>
    </row>
    <row r="6329" spans="1:2" x14ac:dyDescent="0.25">
      <c r="A6329" s="31">
        <v>38473</v>
      </c>
      <c r="B6329">
        <v>1727.489990234375</v>
      </c>
    </row>
    <row r="6330" spans="1:2" x14ac:dyDescent="0.25">
      <c r="A6330" s="31">
        <v>38474</v>
      </c>
      <c r="B6330">
        <v>1735.430053710938</v>
      </c>
    </row>
    <row r="6331" spans="1:2" x14ac:dyDescent="0.25">
      <c r="A6331" s="31">
        <v>38475</v>
      </c>
      <c r="B6331">
        <v>1733.949951171875</v>
      </c>
    </row>
    <row r="6332" spans="1:2" x14ac:dyDescent="0.25">
      <c r="A6332" s="31">
        <v>38476</v>
      </c>
      <c r="B6332">
        <v>1755.920043945312</v>
      </c>
    </row>
    <row r="6333" spans="1:2" x14ac:dyDescent="0.25">
      <c r="A6333" s="31">
        <v>38477</v>
      </c>
      <c r="B6333">
        <v>1751.469970703125</v>
      </c>
    </row>
    <row r="6334" spans="1:2" x14ac:dyDescent="0.25">
      <c r="A6334" s="31">
        <v>38478</v>
      </c>
      <c r="B6334">
        <v>1749.650024414062</v>
      </c>
    </row>
    <row r="6335" spans="1:2" x14ac:dyDescent="0.25">
      <c r="A6335" s="31">
        <v>38479</v>
      </c>
      <c r="B6335">
        <v>1749.650024414062</v>
      </c>
    </row>
    <row r="6336" spans="1:2" x14ac:dyDescent="0.25">
      <c r="A6336" s="31">
        <v>38480</v>
      </c>
      <c r="B6336">
        <v>1749.650024414062</v>
      </c>
    </row>
    <row r="6337" spans="1:2" x14ac:dyDescent="0.25">
      <c r="A6337" s="31">
        <v>38481</v>
      </c>
      <c r="B6337">
        <v>1760.869995117188</v>
      </c>
    </row>
    <row r="6338" spans="1:2" x14ac:dyDescent="0.25">
      <c r="A6338" s="31">
        <v>38482</v>
      </c>
      <c r="B6338">
        <v>1742.06005859375</v>
      </c>
    </row>
    <row r="6339" spans="1:2" x14ac:dyDescent="0.25">
      <c r="A6339" s="31">
        <v>38483</v>
      </c>
      <c r="B6339">
        <v>1750.260009765625</v>
      </c>
    </row>
    <row r="6340" spans="1:2" x14ac:dyDescent="0.25">
      <c r="A6340" s="31">
        <v>38484</v>
      </c>
      <c r="B6340">
        <v>1732.890014648438</v>
      </c>
    </row>
    <row r="6341" spans="1:2" x14ac:dyDescent="0.25">
      <c r="A6341" s="31">
        <v>38485</v>
      </c>
      <c r="B6341">
        <v>1725.150024414062</v>
      </c>
    </row>
    <row r="6342" spans="1:2" x14ac:dyDescent="0.25">
      <c r="A6342" s="31">
        <v>38486</v>
      </c>
      <c r="B6342">
        <v>1725.150024414062</v>
      </c>
    </row>
    <row r="6343" spans="1:2" x14ac:dyDescent="0.25">
      <c r="A6343" s="31">
        <v>38487</v>
      </c>
      <c r="B6343">
        <v>1725.150024414062</v>
      </c>
    </row>
    <row r="6344" spans="1:2" x14ac:dyDescent="0.25">
      <c r="A6344" s="31">
        <v>38488</v>
      </c>
      <c r="B6344">
        <v>1742.739990234375</v>
      </c>
    </row>
    <row r="6345" spans="1:2" x14ac:dyDescent="0.25">
      <c r="A6345" s="31">
        <v>38489</v>
      </c>
      <c r="B6345">
        <v>1755.099975585938</v>
      </c>
    </row>
    <row r="6346" spans="1:2" x14ac:dyDescent="0.25">
      <c r="A6346" s="31">
        <v>38490</v>
      </c>
      <c r="B6346">
        <v>1773.010009765625</v>
      </c>
    </row>
    <row r="6347" spans="1:2" x14ac:dyDescent="0.25">
      <c r="A6347" s="31">
        <v>38491</v>
      </c>
      <c r="B6347">
        <v>1781.280029296875</v>
      </c>
    </row>
    <row r="6348" spans="1:2" x14ac:dyDescent="0.25">
      <c r="A6348" s="31">
        <v>38492</v>
      </c>
      <c r="B6348">
        <v>1778.589965820312</v>
      </c>
    </row>
    <row r="6349" spans="1:2" x14ac:dyDescent="0.25">
      <c r="A6349" s="31">
        <v>38493</v>
      </c>
      <c r="B6349">
        <v>1778.589965820312</v>
      </c>
    </row>
    <row r="6350" spans="1:2" x14ac:dyDescent="0.25">
      <c r="A6350" s="31">
        <v>38494</v>
      </c>
      <c r="B6350">
        <v>1778.589965820312</v>
      </c>
    </row>
    <row r="6351" spans="1:2" x14ac:dyDescent="0.25">
      <c r="A6351" s="31">
        <v>38495</v>
      </c>
      <c r="B6351">
        <v>1785.4599609375</v>
      </c>
    </row>
    <row r="6352" spans="1:2" x14ac:dyDescent="0.25">
      <c r="A6352" s="31">
        <v>38496</v>
      </c>
      <c r="B6352">
        <v>1785.800048828125</v>
      </c>
    </row>
    <row r="6353" spans="1:2" x14ac:dyDescent="0.25">
      <c r="A6353" s="31">
        <v>38497</v>
      </c>
      <c r="B6353">
        <v>1779.81005859375</v>
      </c>
    </row>
    <row r="6354" spans="1:2" x14ac:dyDescent="0.25">
      <c r="A6354" s="31">
        <v>38498</v>
      </c>
      <c r="B6354">
        <v>1791.410034179688</v>
      </c>
    </row>
    <row r="6355" spans="1:2" x14ac:dyDescent="0.25">
      <c r="A6355" s="31">
        <v>38499</v>
      </c>
      <c r="B6355">
        <v>1793.339965820312</v>
      </c>
    </row>
    <row r="6356" spans="1:2" x14ac:dyDescent="0.25">
      <c r="A6356" s="31">
        <v>38500</v>
      </c>
      <c r="B6356">
        <v>1793.339965820312</v>
      </c>
    </row>
    <row r="6357" spans="1:2" x14ac:dyDescent="0.25">
      <c r="A6357" s="31">
        <v>38501</v>
      </c>
      <c r="B6357">
        <v>1793.339965820312</v>
      </c>
    </row>
    <row r="6358" spans="1:2" x14ac:dyDescent="0.25">
      <c r="A6358" s="31">
        <v>38502</v>
      </c>
      <c r="B6358">
        <v>1793.339965820312</v>
      </c>
    </row>
    <row r="6359" spans="1:2" x14ac:dyDescent="0.25">
      <c r="A6359" s="31">
        <v>38503</v>
      </c>
      <c r="B6359">
        <v>1782.4599609375</v>
      </c>
    </row>
    <row r="6360" spans="1:2" x14ac:dyDescent="0.25">
      <c r="A6360" s="31">
        <v>38504</v>
      </c>
      <c r="B6360">
        <v>1799.150024414062</v>
      </c>
    </row>
    <row r="6361" spans="1:2" x14ac:dyDescent="0.25">
      <c r="A6361" s="31">
        <v>38505</v>
      </c>
      <c r="B6361">
        <v>1802.18994140625</v>
      </c>
    </row>
    <row r="6362" spans="1:2" x14ac:dyDescent="0.25">
      <c r="A6362" s="31">
        <v>38506</v>
      </c>
      <c r="B6362">
        <v>1789.829956054688</v>
      </c>
    </row>
    <row r="6363" spans="1:2" x14ac:dyDescent="0.25">
      <c r="A6363" s="31">
        <v>38507</v>
      </c>
      <c r="B6363">
        <v>1789.829956054688</v>
      </c>
    </row>
    <row r="6364" spans="1:2" x14ac:dyDescent="0.25">
      <c r="A6364" s="31">
        <v>38508</v>
      </c>
      <c r="B6364">
        <v>1789.829956054688</v>
      </c>
    </row>
    <row r="6365" spans="1:2" x14ac:dyDescent="0.25">
      <c r="A6365" s="31">
        <v>38509</v>
      </c>
      <c r="B6365">
        <v>1792.140014648438</v>
      </c>
    </row>
    <row r="6366" spans="1:2" x14ac:dyDescent="0.25">
      <c r="A6366" s="31">
        <v>38510</v>
      </c>
      <c r="B6366">
        <v>1791.890014648438</v>
      </c>
    </row>
    <row r="6367" spans="1:2" x14ac:dyDescent="0.25">
      <c r="A6367" s="31">
        <v>38511</v>
      </c>
      <c r="B6367">
        <v>1788.300048828125</v>
      </c>
    </row>
    <row r="6368" spans="1:2" x14ac:dyDescent="0.25">
      <c r="A6368" s="31">
        <v>38512</v>
      </c>
      <c r="B6368">
        <v>1797.719970703125</v>
      </c>
    </row>
    <row r="6369" spans="1:2" x14ac:dyDescent="0.25">
      <c r="A6369" s="31">
        <v>38513</v>
      </c>
      <c r="B6369">
        <v>1793.510009765625</v>
      </c>
    </row>
    <row r="6370" spans="1:2" x14ac:dyDescent="0.25">
      <c r="A6370" s="31">
        <v>38514</v>
      </c>
      <c r="B6370">
        <v>1793.510009765625</v>
      </c>
    </row>
    <row r="6371" spans="1:2" x14ac:dyDescent="0.25">
      <c r="A6371" s="31">
        <v>38515</v>
      </c>
      <c r="B6371">
        <v>1793.510009765625</v>
      </c>
    </row>
    <row r="6372" spans="1:2" x14ac:dyDescent="0.25">
      <c r="A6372" s="31">
        <v>38516</v>
      </c>
      <c r="B6372">
        <v>1798.069946289062</v>
      </c>
    </row>
    <row r="6373" spans="1:2" x14ac:dyDescent="0.25">
      <c r="A6373" s="31">
        <v>38517</v>
      </c>
      <c r="B6373">
        <v>1802.72998046875</v>
      </c>
    </row>
    <row r="6374" spans="1:2" x14ac:dyDescent="0.25">
      <c r="A6374" s="31">
        <v>38518</v>
      </c>
      <c r="B6374">
        <v>1806.780029296875</v>
      </c>
    </row>
    <row r="6375" spans="1:2" x14ac:dyDescent="0.25">
      <c r="A6375" s="31">
        <v>38519</v>
      </c>
      <c r="B6375">
        <v>1813.349975585938</v>
      </c>
    </row>
    <row r="6376" spans="1:2" x14ac:dyDescent="0.25">
      <c r="A6376" s="31">
        <v>38520</v>
      </c>
      <c r="B6376">
        <v>1822.349975585938</v>
      </c>
    </row>
    <row r="6377" spans="1:2" x14ac:dyDescent="0.25">
      <c r="A6377" s="31">
        <v>38521</v>
      </c>
      <c r="B6377">
        <v>1822.349975585938</v>
      </c>
    </row>
    <row r="6378" spans="1:2" x14ac:dyDescent="0.25">
      <c r="A6378" s="31">
        <v>38522</v>
      </c>
      <c r="B6378">
        <v>1822.349975585938</v>
      </c>
    </row>
    <row r="6379" spans="1:2" x14ac:dyDescent="0.25">
      <c r="A6379" s="31">
        <v>38523</v>
      </c>
      <c r="B6379">
        <v>1821.06005859375</v>
      </c>
    </row>
    <row r="6380" spans="1:2" x14ac:dyDescent="0.25">
      <c r="A6380" s="31">
        <v>38524</v>
      </c>
      <c r="B6380">
        <v>1817.359985351562</v>
      </c>
    </row>
    <row r="6381" spans="1:2" x14ac:dyDescent="0.25">
      <c r="A6381" s="31">
        <v>38525</v>
      </c>
      <c r="B6381">
        <v>1817.800048828125</v>
      </c>
    </row>
    <row r="6382" spans="1:2" x14ac:dyDescent="0.25">
      <c r="A6382" s="31">
        <v>38526</v>
      </c>
      <c r="B6382">
        <v>1798.489990234375</v>
      </c>
    </row>
    <row r="6383" spans="1:2" x14ac:dyDescent="0.25">
      <c r="A6383" s="31">
        <v>38527</v>
      </c>
      <c r="B6383">
        <v>1784.77001953125</v>
      </c>
    </row>
    <row r="6384" spans="1:2" x14ac:dyDescent="0.25">
      <c r="A6384" s="31">
        <v>38528</v>
      </c>
      <c r="B6384">
        <v>1784.77001953125</v>
      </c>
    </row>
    <row r="6385" spans="1:2" x14ac:dyDescent="0.25">
      <c r="A6385" s="31">
        <v>38529</v>
      </c>
      <c r="B6385">
        <v>1784.77001953125</v>
      </c>
    </row>
    <row r="6386" spans="1:2" x14ac:dyDescent="0.25">
      <c r="A6386" s="31">
        <v>38530</v>
      </c>
      <c r="B6386">
        <v>1783.449951171875</v>
      </c>
    </row>
    <row r="6387" spans="1:2" x14ac:dyDescent="0.25">
      <c r="A6387" s="31">
        <v>38531</v>
      </c>
      <c r="B6387">
        <v>1800.069946289062</v>
      </c>
    </row>
    <row r="6388" spans="1:2" x14ac:dyDescent="0.25">
      <c r="A6388" s="31">
        <v>38532</v>
      </c>
      <c r="B6388">
        <v>1797.72998046875</v>
      </c>
    </row>
    <row r="6389" spans="1:2" x14ac:dyDescent="0.25">
      <c r="A6389" s="31">
        <v>38533</v>
      </c>
      <c r="B6389">
        <v>1784.989990234375</v>
      </c>
    </row>
    <row r="6390" spans="1:2" x14ac:dyDescent="0.25">
      <c r="A6390" s="31">
        <v>38534</v>
      </c>
      <c r="B6390">
        <v>1789.849975585938</v>
      </c>
    </row>
    <row r="6391" spans="1:2" x14ac:dyDescent="0.25">
      <c r="A6391" s="31">
        <v>38535</v>
      </c>
      <c r="B6391">
        <v>1789.849975585938</v>
      </c>
    </row>
    <row r="6392" spans="1:2" x14ac:dyDescent="0.25">
      <c r="A6392" s="31">
        <v>38536</v>
      </c>
      <c r="B6392">
        <v>1789.849975585938</v>
      </c>
    </row>
    <row r="6393" spans="1:2" x14ac:dyDescent="0.25">
      <c r="A6393" s="31">
        <v>38537</v>
      </c>
      <c r="B6393">
        <v>1789.849975585938</v>
      </c>
    </row>
    <row r="6394" spans="1:2" x14ac:dyDescent="0.25">
      <c r="A6394" s="31">
        <v>38538</v>
      </c>
      <c r="B6394">
        <v>1805.680053710938</v>
      </c>
    </row>
    <row r="6395" spans="1:2" x14ac:dyDescent="0.25">
      <c r="A6395" s="31">
        <v>38539</v>
      </c>
      <c r="B6395">
        <v>1791.050048828125</v>
      </c>
    </row>
    <row r="6396" spans="1:2" x14ac:dyDescent="0.25">
      <c r="A6396" s="31">
        <v>38540</v>
      </c>
      <c r="B6396">
        <v>1795.550048828125</v>
      </c>
    </row>
    <row r="6397" spans="1:2" x14ac:dyDescent="0.25">
      <c r="A6397" s="31">
        <v>38541</v>
      </c>
      <c r="B6397">
        <v>1816.52001953125</v>
      </c>
    </row>
    <row r="6398" spans="1:2" x14ac:dyDescent="0.25">
      <c r="A6398" s="31">
        <v>38542</v>
      </c>
      <c r="B6398">
        <v>1816.52001953125</v>
      </c>
    </row>
    <row r="6399" spans="1:2" x14ac:dyDescent="0.25">
      <c r="A6399" s="31">
        <v>38543</v>
      </c>
      <c r="B6399">
        <v>1816.52001953125</v>
      </c>
    </row>
    <row r="6400" spans="1:2" x14ac:dyDescent="0.25">
      <c r="A6400" s="31">
        <v>38544</v>
      </c>
      <c r="B6400">
        <v>1827.910034179688</v>
      </c>
    </row>
    <row r="6401" spans="1:2" x14ac:dyDescent="0.25">
      <c r="A6401" s="31">
        <v>38545</v>
      </c>
      <c r="B6401">
        <v>1832.150024414062</v>
      </c>
    </row>
    <row r="6402" spans="1:2" x14ac:dyDescent="0.25">
      <c r="A6402" s="31">
        <v>38546</v>
      </c>
      <c r="B6402">
        <v>1833.97998046875</v>
      </c>
    </row>
    <row r="6403" spans="1:2" x14ac:dyDescent="0.25">
      <c r="A6403" s="31">
        <v>38547</v>
      </c>
      <c r="B6403">
        <v>1838.800048828125</v>
      </c>
    </row>
    <row r="6404" spans="1:2" x14ac:dyDescent="0.25">
      <c r="A6404" s="31">
        <v>38548</v>
      </c>
      <c r="B6404">
        <v>1840.930053710938</v>
      </c>
    </row>
    <row r="6405" spans="1:2" x14ac:dyDescent="0.25">
      <c r="A6405" s="31">
        <v>38549</v>
      </c>
      <c r="B6405">
        <v>1840.930053710938</v>
      </c>
    </row>
    <row r="6406" spans="1:2" x14ac:dyDescent="0.25">
      <c r="A6406" s="31">
        <v>38550</v>
      </c>
      <c r="B6406">
        <v>1840.930053710938</v>
      </c>
    </row>
    <row r="6407" spans="1:2" x14ac:dyDescent="0.25">
      <c r="A6407" s="31">
        <v>38551</v>
      </c>
      <c r="B6407">
        <v>1830.75</v>
      </c>
    </row>
    <row r="6408" spans="1:2" x14ac:dyDescent="0.25">
      <c r="A6408" s="31">
        <v>38552</v>
      </c>
      <c r="B6408">
        <v>1843.069946289062</v>
      </c>
    </row>
    <row r="6409" spans="1:2" x14ac:dyDescent="0.25">
      <c r="A6409" s="31">
        <v>38553</v>
      </c>
      <c r="B6409">
        <v>1852.02001953125</v>
      </c>
    </row>
    <row r="6410" spans="1:2" x14ac:dyDescent="0.25">
      <c r="A6410" s="31">
        <v>38554</v>
      </c>
      <c r="B6410">
        <v>1839.800048828125</v>
      </c>
    </row>
    <row r="6411" spans="1:2" x14ac:dyDescent="0.25">
      <c r="A6411" s="31">
        <v>38555</v>
      </c>
      <c r="B6411">
        <v>1849.81005859375</v>
      </c>
    </row>
    <row r="6412" spans="1:2" x14ac:dyDescent="0.25">
      <c r="A6412" s="31">
        <v>38556</v>
      </c>
      <c r="B6412">
        <v>1849.81005859375</v>
      </c>
    </row>
    <row r="6413" spans="1:2" x14ac:dyDescent="0.25">
      <c r="A6413" s="31">
        <v>38557</v>
      </c>
      <c r="B6413">
        <v>1849.81005859375</v>
      </c>
    </row>
    <row r="6414" spans="1:2" x14ac:dyDescent="0.25">
      <c r="A6414" s="31">
        <v>38558</v>
      </c>
      <c r="B6414">
        <v>1842.849975585938</v>
      </c>
    </row>
    <row r="6415" spans="1:2" x14ac:dyDescent="0.25">
      <c r="A6415" s="31">
        <v>38559</v>
      </c>
      <c r="B6415">
        <v>1846.0400390625</v>
      </c>
    </row>
    <row r="6416" spans="1:2" x14ac:dyDescent="0.25">
      <c r="A6416" s="31">
        <v>38560</v>
      </c>
      <c r="B6416">
        <v>1854.719970703125</v>
      </c>
    </row>
    <row r="6417" spans="1:2" x14ac:dyDescent="0.25">
      <c r="A6417" s="31">
        <v>38561</v>
      </c>
      <c r="B6417">
        <v>1865.640014648438</v>
      </c>
    </row>
    <row r="6418" spans="1:2" x14ac:dyDescent="0.25">
      <c r="A6418" s="31">
        <v>38562</v>
      </c>
      <c r="B6418">
        <v>1851.369995117188</v>
      </c>
    </row>
    <row r="6419" spans="1:2" x14ac:dyDescent="0.25">
      <c r="A6419" s="31">
        <v>38563</v>
      </c>
      <c r="B6419">
        <v>1851.369995117188</v>
      </c>
    </row>
    <row r="6420" spans="1:2" x14ac:dyDescent="0.25">
      <c r="A6420" s="31">
        <v>38564</v>
      </c>
      <c r="B6420">
        <v>1851.369995117188</v>
      </c>
    </row>
    <row r="6421" spans="1:2" x14ac:dyDescent="0.25">
      <c r="A6421" s="31">
        <v>38565</v>
      </c>
      <c r="B6421">
        <v>1853.130004882812</v>
      </c>
    </row>
    <row r="6422" spans="1:2" x14ac:dyDescent="0.25">
      <c r="A6422" s="31">
        <v>38566</v>
      </c>
      <c r="B6422">
        <v>1866.280029296875</v>
      </c>
    </row>
    <row r="6423" spans="1:2" x14ac:dyDescent="0.25">
      <c r="A6423" s="31">
        <v>38567</v>
      </c>
      <c r="B6423">
        <v>1868.06005859375</v>
      </c>
    </row>
    <row r="6424" spans="1:2" x14ac:dyDescent="0.25">
      <c r="A6424" s="31">
        <v>38568</v>
      </c>
      <c r="B6424">
        <v>1854.300048828125</v>
      </c>
    </row>
    <row r="6425" spans="1:2" x14ac:dyDescent="0.25">
      <c r="A6425" s="31">
        <v>38569</v>
      </c>
      <c r="B6425">
        <v>1840.18994140625</v>
      </c>
    </row>
    <row r="6426" spans="1:2" x14ac:dyDescent="0.25">
      <c r="A6426" s="31">
        <v>38570</v>
      </c>
      <c r="B6426">
        <v>1840.18994140625</v>
      </c>
    </row>
    <row r="6427" spans="1:2" x14ac:dyDescent="0.25">
      <c r="A6427" s="31">
        <v>38571</v>
      </c>
      <c r="B6427">
        <v>1840.18994140625</v>
      </c>
    </row>
    <row r="6428" spans="1:2" x14ac:dyDescent="0.25">
      <c r="A6428" s="31">
        <v>38572</v>
      </c>
      <c r="B6428">
        <v>1835.369995117188</v>
      </c>
    </row>
    <row r="6429" spans="1:2" x14ac:dyDescent="0.25">
      <c r="A6429" s="31">
        <v>38573</v>
      </c>
      <c r="B6429">
        <v>1847.760009765625</v>
      </c>
    </row>
    <row r="6430" spans="1:2" x14ac:dyDescent="0.25">
      <c r="A6430" s="31">
        <v>38574</v>
      </c>
      <c r="B6430">
        <v>1845.160034179688</v>
      </c>
    </row>
    <row r="6431" spans="1:2" x14ac:dyDescent="0.25">
      <c r="A6431" s="31">
        <v>38575</v>
      </c>
      <c r="B6431">
        <v>1858.430053710938</v>
      </c>
    </row>
    <row r="6432" spans="1:2" x14ac:dyDescent="0.25">
      <c r="A6432" s="31">
        <v>38576</v>
      </c>
      <c r="B6432">
        <v>1847.31005859375</v>
      </c>
    </row>
    <row r="6433" spans="1:2" x14ac:dyDescent="0.25">
      <c r="A6433" s="31">
        <v>38577</v>
      </c>
      <c r="B6433">
        <v>1847.31005859375</v>
      </c>
    </row>
    <row r="6434" spans="1:2" x14ac:dyDescent="0.25">
      <c r="A6434" s="31">
        <v>38578</v>
      </c>
      <c r="B6434">
        <v>1847.31005859375</v>
      </c>
    </row>
    <row r="6435" spans="1:2" x14ac:dyDescent="0.25">
      <c r="A6435" s="31">
        <v>38579</v>
      </c>
      <c r="B6435">
        <v>1852.780029296875</v>
      </c>
    </row>
    <row r="6436" spans="1:2" x14ac:dyDescent="0.25">
      <c r="A6436" s="31">
        <v>38580</v>
      </c>
      <c r="B6436">
        <v>1830.989990234375</v>
      </c>
    </row>
    <row r="6437" spans="1:2" x14ac:dyDescent="0.25">
      <c r="A6437" s="31">
        <v>38581</v>
      </c>
      <c r="B6437">
        <v>1832.819946289062</v>
      </c>
    </row>
    <row r="6438" spans="1:2" x14ac:dyDescent="0.25">
      <c r="A6438" s="31">
        <v>38582</v>
      </c>
      <c r="B6438">
        <v>1831.089965820312</v>
      </c>
    </row>
    <row r="6439" spans="1:2" x14ac:dyDescent="0.25">
      <c r="A6439" s="31">
        <v>38583</v>
      </c>
      <c r="B6439">
        <v>1832.2900390625</v>
      </c>
    </row>
    <row r="6440" spans="1:2" x14ac:dyDescent="0.25">
      <c r="A6440" s="31">
        <v>38584</v>
      </c>
      <c r="B6440">
        <v>1832.2900390625</v>
      </c>
    </row>
    <row r="6441" spans="1:2" x14ac:dyDescent="0.25">
      <c r="A6441" s="31">
        <v>38585</v>
      </c>
      <c r="B6441">
        <v>1832.2900390625</v>
      </c>
    </row>
    <row r="6442" spans="1:2" x14ac:dyDescent="0.25">
      <c r="A6442" s="31">
        <v>38586</v>
      </c>
      <c r="B6442">
        <v>1835.319946289062</v>
      </c>
    </row>
    <row r="6443" spans="1:2" x14ac:dyDescent="0.25">
      <c r="A6443" s="31">
        <v>38587</v>
      </c>
      <c r="B6443">
        <v>1829.109985351562</v>
      </c>
    </row>
    <row r="6444" spans="1:2" x14ac:dyDescent="0.25">
      <c r="A6444" s="31">
        <v>38588</v>
      </c>
      <c r="B6444">
        <v>1817.219970703125</v>
      </c>
    </row>
    <row r="6445" spans="1:2" x14ac:dyDescent="0.25">
      <c r="A6445" s="31">
        <v>38589</v>
      </c>
      <c r="B6445">
        <v>1821.4599609375</v>
      </c>
    </row>
    <row r="6446" spans="1:2" x14ac:dyDescent="0.25">
      <c r="A6446" s="31">
        <v>38590</v>
      </c>
      <c r="B6446">
        <v>1810.52001953125</v>
      </c>
    </row>
    <row r="6447" spans="1:2" x14ac:dyDescent="0.25">
      <c r="A6447" s="31">
        <v>38591</v>
      </c>
      <c r="B6447">
        <v>1810.52001953125</v>
      </c>
    </row>
    <row r="6448" spans="1:2" x14ac:dyDescent="0.25">
      <c r="A6448" s="31">
        <v>38592</v>
      </c>
      <c r="B6448">
        <v>1810.52001953125</v>
      </c>
    </row>
    <row r="6449" spans="1:2" x14ac:dyDescent="0.25">
      <c r="A6449" s="31">
        <v>38593</v>
      </c>
      <c r="B6449">
        <v>1821.56005859375</v>
      </c>
    </row>
    <row r="6450" spans="1:2" x14ac:dyDescent="0.25">
      <c r="A6450" s="31">
        <v>38594</v>
      </c>
      <c r="B6450">
        <v>1815.969970703125</v>
      </c>
    </row>
    <row r="6451" spans="1:2" x14ac:dyDescent="0.25">
      <c r="A6451" s="31">
        <v>38595</v>
      </c>
      <c r="B6451">
        <v>1834.47998046875</v>
      </c>
    </row>
    <row r="6452" spans="1:2" x14ac:dyDescent="0.25">
      <c r="A6452" s="31">
        <v>38596</v>
      </c>
      <c r="B6452">
        <v>1836.369995117188</v>
      </c>
    </row>
    <row r="6453" spans="1:2" x14ac:dyDescent="0.25">
      <c r="A6453" s="31">
        <v>38597</v>
      </c>
      <c r="B6453">
        <v>1831.06005859375</v>
      </c>
    </row>
    <row r="6454" spans="1:2" x14ac:dyDescent="0.25">
      <c r="A6454" s="31">
        <v>38598</v>
      </c>
      <c r="B6454">
        <v>1831.06005859375</v>
      </c>
    </row>
    <row r="6455" spans="1:2" x14ac:dyDescent="0.25">
      <c r="A6455" s="31">
        <v>38599</v>
      </c>
      <c r="B6455">
        <v>1831.06005859375</v>
      </c>
    </row>
    <row r="6456" spans="1:2" x14ac:dyDescent="0.25">
      <c r="A6456" s="31">
        <v>38600</v>
      </c>
      <c r="B6456">
        <v>1831.06005859375</v>
      </c>
    </row>
    <row r="6457" spans="1:2" x14ac:dyDescent="0.25">
      <c r="A6457" s="31">
        <v>38601</v>
      </c>
      <c r="B6457">
        <v>1854.22998046875</v>
      </c>
    </row>
    <row r="6458" spans="1:2" x14ac:dyDescent="0.25">
      <c r="A6458" s="31">
        <v>38602</v>
      </c>
      <c r="B6458">
        <v>1859</v>
      </c>
    </row>
    <row r="6459" spans="1:2" x14ac:dyDescent="0.25">
      <c r="A6459" s="31">
        <v>38603</v>
      </c>
      <c r="B6459">
        <v>1852</v>
      </c>
    </row>
    <row r="6460" spans="1:2" x14ac:dyDescent="0.25">
      <c r="A6460" s="31">
        <v>38604</v>
      </c>
      <c r="B6460">
        <v>1866.739990234375</v>
      </c>
    </row>
    <row r="6461" spans="1:2" x14ac:dyDescent="0.25">
      <c r="A6461" s="31">
        <v>38605</v>
      </c>
      <c r="B6461">
        <v>1866.739990234375</v>
      </c>
    </row>
    <row r="6462" spans="1:2" x14ac:dyDescent="0.25">
      <c r="A6462" s="31">
        <v>38606</v>
      </c>
      <c r="B6462">
        <v>1866.739990234375</v>
      </c>
    </row>
    <row r="6463" spans="1:2" x14ac:dyDescent="0.25">
      <c r="A6463" s="31">
        <v>38607</v>
      </c>
      <c r="B6463">
        <v>1865.449951171875</v>
      </c>
    </row>
    <row r="6464" spans="1:2" x14ac:dyDescent="0.25">
      <c r="A6464" s="31">
        <v>38608</v>
      </c>
      <c r="B6464">
        <v>1851.869995117188</v>
      </c>
    </row>
    <row r="6465" spans="1:2" x14ac:dyDescent="0.25">
      <c r="A6465" s="31">
        <v>38609</v>
      </c>
      <c r="B6465">
        <v>1845.839965820312</v>
      </c>
    </row>
    <row r="6466" spans="1:2" x14ac:dyDescent="0.25">
      <c r="A6466" s="31">
        <v>38610</v>
      </c>
      <c r="B6466">
        <v>1846.760009765625</v>
      </c>
    </row>
    <row r="6467" spans="1:2" x14ac:dyDescent="0.25">
      <c r="A6467" s="31">
        <v>38611</v>
      </c>
      <c r="B6467">
        <v>1862.109985351562</v>
      </c>
    </row>
    <row r="6468" spans="1:2" x14ac:dyDescent="0.25">
      <c r="A6468" s="31">
        <v>38612</v>
      </c>
      <c r="B6468">
        <v>1862.109985351562</v>
      </c>
    </row>
    <row r="6469" spans="1:2" x14ac:dyDescent="0.25">
      <c r="A6469" s="31">
        <v>38613</v>
      </c>
      <c r="B6469">
        <v>1862.109985351562</v>
      </c>
    </row>
    <row r="6470" spans="1:2" x14ac:dyDescent="0.25">
      <c r="A6470" s="31">
        <v>38614</v>
      </c>
      <c r="B6470">
        <v>1851.739990234375</v>
      </c>
    </row>
    <row r="6471" spans="1:2" x14ac:dyDescent="0.25">
      <c r="A6471" s="31">
        <v>38615</v>
      </c>
      <c r="B6471">
        <v>1837.199951171875</v>
      </c>
    </row>
    <row r="6472" spans="1:2" x14ac:dyDescent="0.25">
      <c r="A6472" s="31">
        <v>38616</v>
      </c>
      <c r="B6472">
        <v>1820.489990234375</v>
      </c>
    </row>
    <row r="6473" spans="1:2" x14ac:dyDescent="0.25">
      <c r="A6473" s="31">
        <v>38617</v>
      </c>
      <c r="B6473">
        <v>1827.5400390625</v>
      </c>
    </row>
    <row r="6474" spans="1:2" x14ac:dyDescent="0.25">
      <c r="A6474" s="31">
        <v>38618</v>
      </c>
      <c r="B6474">
        <v>1828.5400390625</v>
      </c>
    </row>
    <row r="6475" spans="1:2" x14ac:dyDescent="0.25">
      <c r="A6475" s="31">
        <v>38619</v>
      </c>
      <c r="B6475">
        <v>1828.5400390625</v>
      </c>
    </row>
    <row r="6476" spans="1:2" x14ac:dyDescent="0.25">
      <c r="A6476" s="31">
        <v>38620</v>
      </c>
      <c r="B6476">
        <v>1828.5400390625</v>
      </c>
    </row>
    <row r="6477" spans="1:2" x14ac:dyDescent="0.25">
      <c r="A6477" s="31">
        <v>38621</v>
      </c>
      <c r="B6477">
        <v>1829.050048828125</v>
      </c>
    </row>
    <row r="6478" spans="1:2" x14ac:dyDescent="0.25">
      <c r="A6478" s="31">
        <v>38622</v>
      </c>
      <c r="B6478">
        <v>1829.130004882812</v>
      </c>
    </row>
    <row r="6479" spans="1:2" x14ac:dyDescent="0.25">
      <c r="A6479" s="31">
        <v>38623</v>
      </c>
      <c r="B6479">
        <v>1831.319946289062</v>
      </c>
    </row>
    <row r="6480" spans="1:2" x14ac:dyDescent="0.25">
      <c r="A6480" s="31">
        <v>38624</v>
      </c>
      <c r="B6480">
        <v>1847.619995117188</v>
      </c>
    </row>
    <row r="6481" spans="1:2" x14ac:dyDescent="0.25">
      <c r="A6481" s="31">
        <v>38625</v>
      </c>
      <c r="B6481">
        <v>1849.329956054688</v>
      </c>
    </row>
    <row r="6482" spans="1:2" x14ac:dyDescent="0.25">
      <c r="A6482" s="31">
        <v>38626</v>
      </c>
      <c r="B6482">
        <v>1849.329956054688</v>
      </c>
    </row>
    <row r="6483" spans="1:2" x14ac:dyDescent="0.25">
      <c r="A6483" s="31">
        <v>38627</v>
      </c>
      <c r="B6483">
        <v>1849.329956054688</v>
      </c>
    </row>
    <row r="6484" spans="1:2" x14ac:dyDescent="0.25">
      <c r="A6484" s="31">
        <v>38628</v>
      </c>
      <c r="B6484">
        <v>1846.170043945312</v>
      </c>
    </row>
    <row r="6485" spans="1:2" x14ac:dyDescent="0.25">
      <c r="A6485" s="31">
        <v>38629</v>
      </c>
      <c r="B6485">
        <v>1827.9599609375</v>
      </c>
    </row>
    <row r="6486" spans="1:2" x14ac:dyDescent="0.25">
      <c r="A6486" s="31">
        <v>38630</v>
      </c>
      <c r="B6486">
        <v>1801.400024414062</v>
      </c>
    </row>
    <row r="6487" spans="1:2" x14ac:dyDescent="0.25">
      <c r="A6487" s="31">
        <v>38631</v>
      </c>
      <c r="B6487">
        <v>1794.0400390625</v>
      </c>
    </row>
    <row r="6488" spans="1:2" x14ac:dyDescent="0.25">
      <c r="A6488" s="31">
        <v>38632</v>
      </c>
      <c r="B6488">
        <v>1800.7099609375</v>
      </c>
    </row>
    <row r="6489" spans="1:2" x14ac:dyDescent="0.25">
      <c r="A6489" s="31">
        <v>38633</v>
      </c>
      <c r="B6489">
        <v>1800.7099609375</v>
      </c>
    </row>
    <row r="6490" spans="1:2" x14ac:dyDescent="0.25">
      <c r="A6490" s="31">
        <v>38634</v>
      </c>
      <c r="B6490">
        <v>1800.7099609375</v>
      </c>
    </row>
    <row r="6491" spans="1:2" x14ac:dyDescent="0.25">
      <c r="A6491" s="31">
        <v>38635</v>
      </c>
      <c r="B6491">
        <v>1787.800048828125</v>
      </c>
    </row>
    <row r="6492" spans="1:2" x14ac:dyDescent="0.25">
      <c r="A6492" s="31">
        <v>38636</v>
      </c>
      <c r="B6492">
        <v>1784.219970703125</v>
      </c>
    </row>
    <row r="6493" spans="1:2" x14ac:dyDescent="0.25">
      <c r="A6493" s="31">
        <v>38637</v>
      </c>
      <c r="B6493">
        <v>1773.599975585938</v>
      </c>
    </row>
    <row r="6494" spans="1:2" x14ac:dyDescent="0.25">
      <c r="A6494" s="31">
        <v>38638</v>
      </c>
      <c r="B6494">
        <v>1772.359985351562</v>
      </c>
    </row>
    <row r="6495" spans="1:2" x14ac:dyDescent="0.25">
      <c r="A6495" s="31">
        <v>38639</v>
      </c>
      <c r="B6495">
        <v>1787.010009765625</v>
      </c>
    </row>
    <row r="6496" spans="1:2" x14ac:dyDescent="0.25">
      <c r="A6496" s="31">
        <v>38640</v>
      </c>
      <c r="B6496">
        <v>1787.010009765625</v>
      </c>
    </row>
    <row r="6497" spans="1:2" x14ac:dyDescent="0.25">
      <c r="A6497" s="31">
        <v>38641</v>
      </c>
      <c r="B6497">
        <v>1787.010009765625</v>
      </c>
    </row>
    <row r="6498" spans="1:2" x14ac:dyDescent="0.25">
      <c r="A6498" s="31">
        <v>38642</v>
      </c>
      <c r="B6498">
        <v>1792.329956054688</v>
      </c>
    </row>
    <row r="6499" spans="1:2" x14ac:dyDescent="0.25">
      <c r="A6499" s="31">
        <v>38643</v>
      </c>
      <c r="B6499">
        <v>1774.319946289062</v>
      </c>
    </row>
    <row r="6500" spans="1:2" x14ac:dyDescent="0.25">
      <c r="A6500" s="31">
        <v>38644</v>
      </c>
      <c r="B6500">
        <v>1801.010009765625</v>
      </c>
    </row>
    <row r="6501" spans="1:2" x14ac:dyDescent="0.25">
      <c r="A6501" s="31">
        <v>38645</v>
      </c>
      <c r="B6501">
        <v>1774.02001953125</v>
      </c>
    </row>
    <row r="6502" spans="1:2" x14ac:dyDescent="0.25">
      <c r="A6502" s="31">
        <v>38646</v>
      </c>
      <c r="B6502">
        <v>1776.72998046875</v>
      </c>
    </row>
    <row r="6503" spans="1:2" x14ac:dyDescent="0.25">
      <c r="A6503" s="31">
        <v>38647</v>
      </c>
      <c r="B6503">
        <v>1776.72998046875</v>
      </c>
    </row>
    <row r="6504" spans="1:2" x14ac:dyDescent="0.25">
      <c r="A6504" s="31">
        <v>38648</v>
      </c>
      <c r="B6504">
        <v>1776.72998046875</v>
      </c>
    </row>
    <row r="6505" spans="1:2" x14ac:dyDescent="0.25">
      <c r="A6505" s="31">
        <v>38649</v>
      </c>
      <c r="B6505">
        <v>1806.589965820312</v>
      </c>
    </row>
    <row r="6506" spans="1:2" x14ac:dyDescent="0.25">
      <c r="A6506" s="31">
        <v>38650</v>
      </c>
      <c r="B6506">
        <v>1802.300048828125</v>
      </c>
    </row>
    <row r="6507" spans="1:2" x14ac:dyDescent="0.25">
      <c r="A6507" s="31">
        <v>38651</v>
      </c>
      <c r="B6507">
        <v>1794.56005859375</v>
      </c>
    </row>
    <row r="6508" spans="1:2" x14ac:dyDescent="0.25">
      <c r="A6508" s="31">
        <v>38652</v>
      </c>
      <c r="B6508">
        <v>1776.010009765625</v>
      </c>
    </row>
    <row r="6509" spans="1:2" x14ac:dyDescent="0.25">
      <c r="A6509" s="31">
        <v>38653</v>
      </c>
      <c r="B6509">
        <v>1805.56005859375</v>
      </c>
    </row>
    <row r="6510" spans="1:2" x14ac:dyDescent="0.25">
      <c r="A6510" s="31">
        <v>38654</v>
      </c>
      <c r="B6510">
        <v>1805.56005859375</v>
      </c>
    </row>
    <row r="6511" spans="1:2" x14ac:dyDescent="0.25">
      <c r="A6511" s="31">
        <v>38655</v>
      </c>
      <c r="B6511">
        <v>1805.56005859375</v>
      </c>
    </row>
    <row r="6512" spans="1:2" x14ac:dyDescent="0.25">
      <c r="A6512" s="31">
        <v>38656</v>
      </c>
      <c r="B6512">
        <v>1818.5</v>
      </c>
    </row>
    <row r="6513" spans="1:2" x14ac:dyDescent="0.25">
      <c r="A6513" s="31">
        <v>38657</v>
      </c>
      <c r="B6513">
        <v>1812.109985351562</v>
      </c>
    </row>
    <row r="6514" spans="1:2" x14ac:dyDescent="0.25">
      <c r="A6514" s="31">
        <v>38658</v>
      </c>
      <c r="B6514">
        <v>1830.430053710938</v>
      </c>
    </row>
    <row r="6515" spans="1:2" x14ac:dyDescent="0.25">
      <c r="A6515" s="31">
        <v>38659</v>
      </c>
      <c r="B6515">
        <v>1838.859985351562</v>
      </c>
    </row>
    <row r="6516" spans="1:2" x14ac:dyDescent="0.25">
      <c r="A6516" s="31">
        <v>38660</v>
      </c>
      <c r="B6516">
        <v>1839.160034179688</v>
      </c>
    </row>
    <row r="6517" spans="1:2" x14ac:dyDescent="0.25">
      <c r="A6517" s="31">
        <v>38661</v>
      </c>
      <c r="B6517">
        <v>1839.160034179688</v>
      </c>
    </row>
    <row r="6518" spans="1:2" x14ac:dyDescent="0.25">
      <c r="A6518" s="31">
        <v>38662</v>
      </c>
      <c r="B6518">
        <v>1839.160034179688</v>
      </c>
    </row>
    <row r="6519" spans="1:2" x14ac:dyDescent="0.25">
      <c r="A6519" s="31">
        <v>38663</v>
      </c>
      <c r="B6519">
        <v>1843.27001953125</v>
      </c>
    </row>
    <row r="6520" spans="1:2" x14ac:dyDescent="0.25">
      <c r="A6520" s="31">
        <v>38664</v>
      </c>
      <c r="B6520">
        <v>1837.800048828125</v>
      </c>
    </row>
    <row r="6521" spans="1:2" x14ac:dyDescent="0.25">
      <c r="A6521" s="31">
        <v>38665</v>
      </c>
      <c r="B6521">
        <v>1841</v>
      </c>
    </row>
    <row r="6522" spans="1:2" x14ac:dyDescent="0.25">
      <c r="A6522" s="31">
        <v>38666</v>
      </c>
      <c r="B6522">
        <v>1856.900024414062</v>
      </c>
    </row>
    <row r="6523" spans="1:2" x14ac:dyDescent="0.25">
      <c r="A6523" s="31">
        <v>38667</v>
      </c>
      <c r="B6523">
        <v>1862.56005859375</v>
      </c>
    </row>
    <row r="6524" spans="1:2" x14ac:dyDescent="0.25">
      <c r="A6524" s="31">
        <v>38668</v>
      </c>
      <c r="B6524">
        <v>1862.56005859375</v>
      </c>
    </row>
    <row r="6525" spans="1:2" x14ac:dyDescent="0.25">
      <c r="A6525" s="31">
        <v>38669</v>
      </c>
      <c r="B6525">
        <v>1862.56005859375</v>
      </c>
    </row>
    <row r="6526" spans="1:2" x14ac:dyDescent="0.25">
      <c r="A6526" s="31">
        <v>38670</v>
      </c>
      <c r="B6526">
        <v>1861.25</v>
      </c>
    </row>
    <row r="6527" spans="1:2" x14ac:dyDescent="0.25">
      <c r="A6527" s="31">
        <v>38671</v>
      </c>
      <c r="B6527">
        <v>1854.280029296875</v>
      </c>
    </row>
    <row r="6528" spans="1:2" x14ac:dyDescent="0.25">
      <c r="A6528" s="31">
        <v>38672</v>
      </c>
      <c r="B6528">
        <v>1857.969970703125</v>
      </c>
    </row>
    <row r="6529" spans="1:2" x14ac:dyDescent="0.25">
      <c r="A6529" s="31">
        <v>38673</v>
      </c>
      <c r="B6529">
        <v>1875.489990234375</v>
      </c>
    </row>
    <row r="6530" spans="1:2" x14ac:dyDescent="0.25">
      <c r="A6530" s="31">
        <v>38674</v>
      </c>
      <c r="B6530">
        <v>1883.989990234375</v>
      </c>
    </row>
    <row r="6531" spans="1:2" x14ac:dyDescent="0.25">
      <c r="A6531" s="31">
        <v>38675</v>
      </c>
      <c r="B6531">
        <v>1883.989990234375</v>
      </c>
    </row>
    <row r="6532" spans="1:2" x14ac:dyDescent="0.25">
      <c r="A6532" s="31">
        <v>38676</v>
      </c>
      <c r="B6532">
        <v>1883.989990234375</v>
      </c>
    </row>
    <row r="6533" spans="1:2" x14ac:dyDescent="0.25">
      <c r="A6533" s="31">
        <v>38677</v>
      </c>
      <c r="B6533">
        <v>1893.930053710938</v>
      </c>
    </row>
    <row r="6534" spans="1:2" x14ac:dyDescent="0.25">
      <c r="A6534" s="31">
        <v>38678</v>
      </c>
      <c r="B6534">
        <v>1903.660034179688</v>
      </c>
    </row>
    <row r="6535" spans="1:2" x14ac:dyDescent="0.25">
      <c r="A6535" s="31">
        <v>38679</v>
      </c>
      <c r="B6535">
        <v>1910.390014648438</v>
      </c>
    </row>
    <row r="6536" spans="1:2" x14ac:dyDescent="0.25">
      <c r="A6536" s="31">
        <v>38680</v>
      </c>
      <c r="B6536">
        <v>1910.390014648438</v>
      </c>
    </row>
    <row r="6537" spans="1:2" x14ac:dyDescent="0.25">
      <c r="A6537" s="31">
        <v>38681</v>
      </c>
      <c r="B6537">
        <v>1914.410034179688</v>
      </c>
    </row>
    <row r="6538" spans="1:2" x14ac:dyDescent="0.25">
      <c r="A6538" s="31">
        <v>38682</v>
      </c>
      <c r="B6538">
        <v>1914.410034179688</v>
      </c>
    </row>
    <row r="6539" spans="1:2" x14ac:dyDescent="0.25">
      <c r="A6539" s="31">
        <v>38683</v>
      </c>
      <c r="B6539">
        <v>1914.410034179688</v>
      </c>
    </row>
    <row r="6540" spans="1:2" x14ac:dyDescent="0.25">
      <c r="A6540" s="31">
        <v>38684</v>
      </c>
      <c r="B6540">
        <v>1898.369995117188</v>
      </c>
    </row>
    <row r="6541" spans="1:2" x14ac:dyDescent="0.25">
      <c r="A6541" s="31">
        <v>38685</v>
      </c>
      <c r="B6541">
        <v>1898.739990234375</v>
      </c>
    </row>
    <row r="6542" spans="1:2" x14ac:dyDescent="0.25">
      <c r="A6542" s="31">
        <v>38686</v>
      </c>
      <c r="B6542">
        <v>1887.280029296875</v>
      </c>
    </row>
    <row r="6543" spans="1:2" x14ac:dyDescent="0.25">
      <c r="A6543" s="31">
        <v>38687</v>
      </c>
      <c r="B6543">
        <v>1910.22998046875</v>
      </c>
    </row>
    <row r="6544" spans="1:2" x14ac:dyDescent="0.25">
      <c r="A6544" s="31">
        <v>38688</v>
      </c>
      <c r="B6544">
        <v>1910.859985351562</v>
      </c>
    </row>
    <row r="6545" spans="1:2" x14ac:dyDescent="0.25">
      <c r="A6545" s="31">
        <v>38689</v>
      </c>
      <c r="B6545">
        <v>1910.859985351562</v>
      </c>
    </row>
    <row r="6546" spans="1:2" x14ac:dyDescent="0.25">
      <c r="A6546" s="31">
        <v>38690</v>
      </c>
      <c r="B6546">
        <v>1910.859985351562</v>
      </c>
    </row>
    <row r="6547" spans="1:2" x14ac:dyDescent="0.25">
      <c r="A6547" s="31">
        <v>38691</v>
      </c>
      <c r="B6547">
        <v>1906.420043945312</v>
      </c>
    </row>
    <row r="6548" spans="1:2" x14ac:dyDescent="0.25">
      <c r="A6548" s="31">
        <v>38692</v>
      </c>
      <c r="B6548">
        <v>1908.890014648438</v>
      </c>
    </row>
    <row r="6549" spans="1:2" x14ac:dyDescent="0.25">
      <c r="A6549" s="31">
        <v>38693</v>
      </c>
      <c r="B6549">
        <v>1899.68994140625</v>
      </c>
    </row>
    <row r="6550" spans="1:2" x14ac:dyDescent="0.25">
      <c r="A6550" s="31">
        <v>38694</v>
      </c>
      <c r="B6550">
        <v>1897.569946289062</v>
      </c>
    </row>
    <row r="6551" spans="1:2" x14ac:dyDescent="0.25">
      <c r="A6551" s="31">
        <v>38695</v>
      </c>
      <c r="B6551">
        <v>1902.920043945312</v>
      </c>
    </row>
    <row r="6552" spans="1:2" x14ac:dyDescent="0.25">
      <c r="A6552" s="31">
        <v>38696</v>
      </c>
      <c r="B6552">
        <v>1902.920043945312</v>
      </c>
    </row>
    <row r="6553" spans="1:2" x14ac:dyDescent="0.25">
      <c r="A6553" s="31">
        <v>38697</v>
      </c>
      <c r="B6553">
        <v>1902.920043945312</v>
      </c>
    </row>
    <row r="6554" spans="1:2" x14ac:dyDescent="0.25">
      <c r="A6554" s="31">
        <v>38698</v>
      </c>
      <c r="B6554">
        <v>1904.589965820312</v>
      </c>
    </row>
    <row r="6555" spans="1:2" x14ac:dyDescent="0.25">
      <c r="A6555" s="31">
        <v>38699</v>
      </c>
      <c r="B6555">
        <v>1915.300048828125</v>
      </c>
    </row>
    <row r="6556" spans="1:2" x14ac:dyDescent="0.25">
      <c r="A6556" s="31">
        <v>38700</v>
      </c>
      <c r="B6556">
        <v>1923.43994140625</v>
      </c>
    </row>
    <row r="6557" spans="1:2" x14ac:dyDescent="0.25">
      <c r="A6557" s="31">
        <v>38701</v>
      </c>
      <c r="B6557">
        <v>1920.849975585938</v>
      </c>
    </row>
    <row r="6558" spans="1:2" x14ac:dyDescent="0.25">
      <c r="A6558" s="31">
        <v>38702</v>
      </c>
      <c r="B6558">
        <v>1915.400024414062</v>
      </c>
    </row>
    <row r="6559" spans="1:2" x14ac:dyDescent="0.25">
      <c r="A6559" s="31">
        <v>38703</v>
      </c>
      <c r="B6559">
        <v>1915.400024414062</v>
      </c>
    </row>
    <row r="6560" spans="1:2" x14ac:dyDescent="0.25">
      <c r="A6560" s="31">
        <v>38704</v>
      </c>
      <c r="B6560">
        <v>1915.400024414062</v>
      </c>
    </row>
    <row r="6561" spans="1:2" x14ac:dyDescent="0.25">
      <c r="A6561" s="31">
        <v>38705</v>
      </c>
      <c r="B6561">
        <v>1904.2099609375</v>
      </c>
    </row>
    <row r="6562" spans="1:2" x14ac:dyDescent="0.25">
      <c r="A6562" s="31">
        <v>38706</v>
      </c>
      <c r="B6562">
        <v>1903.81005859375</v>
      </c>
    </row>
    <row r="6563" spans="1:2" x14ac:dyDescent="0.25">
      <c r="A6563" s="31">
        <v>38707</v>
      </c>
      <c r="B6563">
        <v>1908.650024414062</v>
      </c>
    </row>
    <row r="6564" spans="1:2" x14ac:dyDescent="0.25">
      <c r="A6564" s="31">
        <v>38708</v>
      </c>
      <c r="B6564">
        <v>1917.160034179688</v>
      </c>
    </row>
    <row r="6565" spans="1:2" x14ac:dyDescent="0.25">
      <c r="A6565" s="31">
        <v>38709</v>
      </c>
      <c r="B6565">
        <v>1918.25</v>
      </c>
    </row>
    <row r="6566" spans="1:2" x14ac:dyDescent="0.25">
      <c r="A6566" s="31">
        <v>38710</v>
      </c>
      <c r="B6566">
        <v>1918.25</v>
      </c>
    </row>
    <row r="6567" spans="1:2" x14ac:dyDescent="0.25">
      <c r="A6567" s="31">
        <v>38711</v>
      </c>
      <c r="B6567">
        <v>1918.25</v>
      </c>
    </row>
    <row r="6568" spans="1:2" x14ac:dyDescent="0.25">
      <c r="A6568" s="31">
        <v>38712</v>
      </c>
      <c r="B6568">
        <v>1918.25</v>
      </c>
    </row>
    <row r="6569" spans="1:2" x14ac:dyDescent="0.25">
      <c r="A6569" s="31">
        <v>38713</v>
      </c>
      <c r="B6569">
        <v>1899.930053710938</v>
      </c>
    </row>
    <row r="6570" spans="1:2" x14ac:dyDescent="0.25">
      <c r="A6570" s="31">
        <v>38714</v>
      </c>
      <c r="B6570">
        <v>1902.739990234375</v>
      </c>
    </row>
    <row r="6571" spans="1:2" x14ac:dyDescent="0.25">
      <c r="A6571" s="31">
        <v>38715</v>
      </c>
      <c r="B6571">
        <v>1897.199951171875</v>
      </c>
    </row>
    <row r="6572" spans="1:2" x14ac:dyDescent="0.25">
      <c r="A6572" s="31">
        <v>38716</v>
      </c>
      <c r="B6572">
        <v>1887.93994140625</v>
      </c>
    </row>
    <row r="6573" spans="1:2" x14ac:dyDescent="0.25">
      <c r="A6573" s="31">
        <v>38717</v>
      </c>
      <c r="B6573">
        <v>1887.93994140625</v>
      </c>
    </row>
    <row r="6574" spans="1:2" x14ac:dyDescent="0.25">
      <c r="A6574" s="31">
        <v>38718</v>
      </c>
      <c r="B6574">
        <v>1887.93994140625</v>
      </c>
    </row>
    <row r="6575" spans="1:2" x14ac:dyDescent="0.25">
      <c r="A6575" s="31">
        <v>38719</v>
      </c>
      <c r="B6575">
        <v>1887.93994140625</v>
      </c>
    </row>
    <row r="6576" spans="1:2" x14ac:dyDescent="0.25">
      <c r="A6576" s="31">
        <v>38720</v>
      </c>
      <c r="B6576">
        <v>1918.9599609375</v>
      </c>
    </row>
    <row r="6577" spans="1:2" x14ac:dyDescent="0.25">
      <c r="A6577" s="31">
        <v>38721</v>
      </c>
      <c r="B6577">
        <v>1926.390014648438</v>
      </c>
    </row>
    <row r="6578" spans="1:2" x14ac:dyDescent="0.25">
      <c r="A6578" s="31">
        <v>38722</v>
      </c>
      <c r="B6578">
        <v>1926.43994140625</v>
      </c>
    </row>
    <row r="6579" spans="1:2" x14ac:dyDescent="0.25">
      <c r="A6579" s="31">
        <v>38723</v>
      </c>
      <c r="B6579">
        <v>1945.02001953125</v>
      </c>
    </row>
    <row r="6580" spans="1:2" x14ac:dyDescent="0.25">
      <c r="A6580" s="31">
        <v>38724</v>
      </c>
      <c r="B6580">
        <v>1945.02001953125</v>
      </c>
    </row>
    <row r="6581" spans="1:2" x14ac:dyDescent="0.25">
      <c r="A6581" s="31">
        <v>38725</v>
      </c>
      <c r="B6581">
        <v>1945.02001953125</v>
      </c>
    </row>
    <row r="6582" spans="1:2" x14ac:dyDescent="0.25">
      <c r="A6582" s="31">
        <v>38726</v>
      </c>
      <c r="B6582">
        <v>1952.130004882812</v>
      </c>
    </row>
    <row r="6583" spans="1:2" x14ac:dyDescent="0.25">
      <c r="A6583" s="31">
        <v>38727</v>
      </c>
      <c r="B6583">
        <v>1951.530029296875</v>
      </c>
    </row>
    <row r="6584" spans="1:2" x14ac:dyDescent="0.25">
      <c r="A6584" s="31">
        <v>38728</v>
      </c>
      <c r="B6584">
        <v>1958.56005859375</v>
      </c>
    </row>
    <row r="6585" spans="1:2" x14ac:dyDescent="0.25">
      <c r="A6585" s="31">
        <v>38729</v>
      </c>
      <c r="B6585">
        <v>1946.280029296875</v>
      </c>
    </row>
    <row r="6586" spans="1:2" x14ac:dyDescent="0.25">
      <c r="A6586" s="31">
        <v>38730</v>
      </c>
      <c r="B6586">
        <v>1948.640014648438</v>
      </c>
    </row>
    <row r="6587" spans="1:2" x14ac:dyDescent="0.25">
      <c r="A6587" s="31">
        <v>38731</v>
      </c>
      <c r="B6587">
        <v>1948.640014648438</v>
      </c>
    </row>
    <row r="6588" spans="1:2" x14ac:dyDescent="0.25">
      <c r="A6588" s="31">
        <v>38732</v>
      </c>
      <c r="B6588">
        <v>1948.640014648438</v>
      </c>
    </row>
    <row r="6589" spans="1:2" x14ac:dyDescent="0.25">
      <c r="A6589" s="31">
        <v>38733</v>
      </c>
      <c r="B6589">
        <v>1948.640014648438</v>
      </c>
    </row>
    <row r="6590" spans="1:2" x14ac:dyDescent="0.25">
      <c r="A6590" s="31">
        <v>38734</v>
      </c>
      <c r="B6590">
        <v>1941.569946289062</v>
      </c>
    </row>
    <row r="6591" spans="1:2" x14ac:dyDescent="0.25">
      <c r="A6591" s="31">
        <v>38735</v>
      </c>
      <c r="B6591">
        <v>1934.2099609375</v>
      </c>
    </row>
    <row r="6592" spans="1:2" x14ac:dyDescent="0.25">
      <c r="A6592" s="31">
        <v>38736</v>
      </c>
      <c r="B6592">
        <v>1944.97998046875</v>
      </c>
    </row>
    <row r="6593" spans="1:2" x14ac:dyDescent="0.25">
      <c r="A6593" s="31">
        <v>38737</v>
      </c>
      <c r="B6593">
        <v>1909.349975585938</v>
      </c>
    </row>
    <row r="6594" spans="1:2" x14ac:dyDescent="0.25">
      <c r="A6594" s="31">
        <v>38738</v>
      </c>
      <c r="B6594">
        <v>1909.349975585938</v>
      </c>
    </row>
    <row r="6595" spans="1:2" x14ac:dyDescent="0.25">
      <c r="A6595" s="31">
        <v>38739</v>
      </c>
      <c r="B6595">
        <v>1909.349975585938</v>
      </c>
    </row>
    <row r="6596" spans="1:2" x14ac:dyDescent="0.25">
      <c r="A6596" s="31">
        <v>38740</v>
      </c>
      <c r="B6596">
        <v>1912.910034179688</v>
      </c>
    </row>
    <row r="6597" spans="1:2" x14ac:dyDescent="0.25">
      <c r="A6597" s="31">
        <v>38741</v>
      </c>
      <c r="B6597">
        <v>1917.5400390625</v>
      </c>
    </row>
    <row r="6598" spans="1:2" x14ac:dyDescent="0.25">
      <c r="A6598" s="31">
        <v>38742</v>
      </c>
      <c r="B6598">
        <v>1914.280029296875</v>
      </c>
    </row>
    <row r="6599" spans="1:2" x14ac:dyDescent="0.25">
      <c r="A6599" s="31">
        <v>38743</v>
      </c>
      <c r="B6599">
        <v>1928.170043945312</v>
      </c>
    </row>
    <row r="6600" spans="1:2" x14ac:dyDescent="0.25">
      <c r="A6600" s="31">
        <v>38744</v>
      </c>
      <c r="B6600">
        <v>1943.339965820312</v>
      </c>
    </row>
    <row r="6601" spans="1:2" x14ac:dyDescent="0.25">
      <c r="A6601" s="31">
        <v>38745</v>
      </c>
      <c r="B6601">
        <v>1943.339965820312</v>
      </c>
    </row>
    <row r="6602" spans="1:2" x14ac:dyDescent="0.25">
      <c r="A6602" s="31">
        <v>38746</v>
      </c>
      <c r="B6602">
        <v>1943.339965820312</v>
      </c>
    </row>
    <row r="6603" spans="1:2" x14ac:dyDescent="0.25">
      <c r="A6603" s="31">
        <v>38747</v>
      </c>
      <c r="B6603">
        <v>1945.660034179688</v>
      </c>
    </row>
    <row r="6604" spans="1:2" x14ac:dyDescent="0.25">
      <c r="A6604" s="31">
        <v>38748</v>
      </c>
      <c r="B6604">
        <v>1937.930053710938</v>
      </c>
    </row>
    <row r="6605" spans="1:2" x14ac:dyDescent="0.25">
      <c r="A6605" s="31">
        <v>38749</v>
      </c>
      <c r="B6605">
        <v>1941.75</v>
      </c>
    </row>
    <row r="6606" spans="1:2" x14ac:dyDescent="0.25">
      <c r="A6606" s="31">
        <v>38750</v>
      </c>
      <c r="B6606">
        <v>1924.670043945312</v>
      </c>
    </row>
    <row r="6607" spans="1:2" x14ac:dyDescent="0.25">
      <c r="A6607" s="31">
        <v>38751</v>
      </c>
      <c r="B6607">
        <v>1914.5</v>
      </c>
    </row>
    <row r="6608" spans="1:2" x14ac:dyDescent="0.25">
      <c r="A6608" s="31">
        <v>38752</v>
      </c>
      <c r="B6608">
        <v>1914.5</v>
      </c>
    </row>
    <row r="6609" spans="1:2" x14ac:dyDescent="0.25">
      <c r="A6609" s="31">
        <v>38753</v>
      </c>
      <c r="B6609">
        <v>1914.5</v>
      </c>
    </row>
    <row r="6610" spans="1:2" x14ac:dyDescent="0.25">
      <c r="A6610" s="31">
        <v>38754</v>
      </c>
      <c r="B6610">
        <v>1916.0400390625</v>
      </c>
    </row>
    <row r="6611" spans="1:2" x14ac:dyDescent="0.25">
      <c r="A6611" s="31">
        <v>38755</v>
      </c>
      <c r="B6611">
        <v>1900.579956054688</v>
      </c>
    </row>
    <row r="6612" spans="1:2" x14ac:dyDescent="0.25">
      <c r="A6612" s="31">
        <v>38756</v>
      </c>
      <c r="B6612">
        <v>1917.839965820312</v>
      </c>
    </row>
    <row r="6613" spans="1:2" x14ac:dyDescent="0.25">
      <c r="A6613" s="31">
        <v>38757</v>
      </c>
      <c r="B6613">
        <v>1915.099975585938</v>
      </c>
    </row>
    <row r="6614" spans="1:2" x14ac:dyDescent="0.25">
      <c r="A6614" s="31">
        <v>38758</v>
      </c>
      <c r="B6614">
        <v>1920</v>
      </c>
    </row>
    <row r="6615" spans="1:2" x14ac:dyDescent="0.25">
      <c r="A6615" s="31">
        <v>38759</v>
      </c>
      <c r="B6615">
        <v>1920</v>
      </c>
    </row>
    <row r="6616" spans="1:2" x14ac:dyDescent="0.25">
      <c r="A6616" s="31">
        <v>38760</v>
      </c>
      <c r="B6616">
        <v>1920</v>
      </c>
    </row>
    <row r="6617" spans="1:2" x14ac:dyDescent="0.25">
      <c r="A6617" s="31">
        <v>38761</v>
      </c>
      <c r="B6617">
        <v>1914.02001953125</v>
      </c>
    </row>
    <row r="6618" spans="1:2" x14ac:dyDescent="0.25">
      <c r="A6618" s="31">
        <v>38762</v>
      </c>
      <c r="B6618">
        <v>1933.4599609375</v>
      </c>
    </row>
    <row r="6619" spans="1:2" x14ac:dyDescent="0.25">
      <c r="A6619" s="31">
        <v>38763</v>
      </c>
      <c r="B6619">
        <v>1940.68994140625</v>
      </c>
    </row>
    <row r="6620" spans="1:2" x14ac:dyDescent="0.25">
      <c r="A6620" s="31">
        <v>38764</v>
      </c>
      <c r="B6620">
        <v>1955.06005859375</v>
      </c>
    </row>
    <row r="6621" spans="1:2" x14ac:dyDescent="0.25">
      <c r="A6621" s="31">
        <v>38765</v>
      </c>
      <c r="B6621">
        <v>1951.829956054688</v>
      </c>
    </row>
    <row r="6622" spans="1:2" x14ac:dyDescent="0.25">
      <c r="A6622" s="31">
        <v>38766</v>
      </c>
      <c r="B6622">
        <v>1951.829956054688</v>
      </c>
    </row>
    <row r="6623" spans="1:2" x14ac:dyDescent="0.25">
      <c r="A6623" s="31">
        <v>38767</v>
      </c>
      <c r="B6623">
        <v>1951.829956054688</v>
      </c>
    </row>
    <row r="6624" spans="1:2" x14ac:dyDescent="0.25">
      <c r="A6624" s="31">
        <v>38768</v>
      </c>
      <c r="B6624">
        <v>1951.829956054688</v>
      </c>
    </row>
    <row r="6625" spans="1:2" x14ac:dyDescent="0.25">
      <c r="A6625" s="31">
        <v>38769</v>
      </c>
      <c r="B6625">
        <v>1945.449951171875</v>
      </c>
    </row>
    <row r="6626" spans="1:2" x14ac:dyDescent="0.25">
      <c r="A6626" s="31">
        <v>38770</v>
      </c>
      <c r="B6626">
        <v>1960.260009765625</v>
      </c>
    </row>
    <row r="6627" spans="1:2" x14ac:dyDescent="0.25">
      <c r="A6627" s="31">
        <v>38771</v>
      </c>
      <c r="B6627">
        <v>1953.369995117188</v>
      </c>
    </row>
    <row r="6628" spans="1:2" x14ac:dyDescent="0.25">
      <c r="A6628" s="31">
        <v>38772</v>
      </c>
      <c r="B6628">
        <v>1956.140014648438</v>
      </c>
    </row>
    <row r="6629" spans="1:2" x14ac:dyDescent="0.25">
      <c r="A6629" s="31">
        <v>38773</v>
      </c>
      <c r="B6629">
        <v>1956.140014648438</v>
      </c>
    </row>
    <row r="6630" spans="1:2" x14ac:dyDescent="0.25">
      <c r="A6630" s="31">
        <v>38774</v>
      </c>
      <c r="B6630">
        <v>1956.140014648438</v>
      </c>
    </row>
    <row r="6631" spans="1:2" x14ac:dyDescent="0.25">
      <c r="A6631" s="31">
        <v>38775</v>
      </c>
      <c r="B6631">
        <v>1963.579956054688</v>
      </c>
    </row>
    <row r="6632" spans="1:2" x14ac:dyDescent="0.25">
      <c r="A6632" s="31">
        <v>38776</v>
      </c>
      <c r="B6632">
        <v>1943.18994140625</v>
      </c>
    </row>
    <row r="6633" spans="1:2" x14ac:dyDescent="0.25">
      <c r="A6633" s="31">
        <v>38777</v>
      </c>
      <c r="B6633">
        <v>1959.77001953125</v>
      </c>
    </row>
    <row r="6634" spans="1:2" x14ac:dyDescent="0.25">
      <c r="A6634" s="31">
        <v>38778</v>
      </c>
      <c r="B6634">
        <v>1956.599975585938</v>
      </c>
    </row>
    <row r="6635" spans="1:2" x14ac:dyDescent="0.25">
      <c r="A6635" s="31">
        <v>38779</v>
      </c>
      <c r="B6635">
        <v>1953.739990234375</v>
      </c>
    </row>
    <row r="6636" spans="1:2" x14ac:dyDescent="0.25">
      <c r="A6636" s="31">
        <v>38780</v>
      </c>
      <c r="B6636">
        <v>1953.739990234375</v>
      </c>
    </row>
    <row r="6637" spans="1:2" x14ac:dyDescent="0.25">
      <c r="A6637" s="31">
        <v>38781</v>
      </c>
      <c r="B6637">
        <v>1953.739990234375</v>
      </c>
    </row>
    <row r="6638" spans="1:2" x14ac:dyDescent="0.25">
      <c r="A6638" s="31">
        <v>38782</v>
      </c>
      <c r="B6638">
        <v>1940.199951171875</v>
      </c>
    </row>
    <row r="6639" spans="1:2" x14ac:dyDescent="0.25">
      <c r="A6639" s="31">
        <v>38783</v>
      </c>
      <c r="B6639">
        <v>1936.680053710938</v>
      </c>
    </row>
    <row r="6640" spans="1:2" x14ac:dyDescent="0.25">
      <c r="A6640" s="31">
        <v>38784</v>
      </c>
      <c r="B6640">
        <v>1941.170043945312</v>
      </c>
    </row>
    <row r="6641" spans="1:2" x14ac:dyDescent="0.25">
      <c r="A6641" s="31">
        <v>38785</v>
      </c>
      <c r="B6641">
        <v>1931.72998046875</v>
      </c>
    </row>
    <row r="6642" spans="1:2" x14ac:dyDescent="0.25">
      <c r="A6642" s="31">
        <v>38786</v>
      </c>
      <c r="B6642">
        <v>1945.930053710938</v>
      </c>
    </row>
    <row r="6643" spans="1:2" x14ac:dyDescent="0.25">
      <c r="A6643" s="31">
        <v>38787</v>
      </c>
      <c r="B6643">
        <v>1945.930053710938</v>
      </c>
    </row>
    <row r="6644" spans="1:2" x14ac:dyDescent="0.25">
      <c r="A6644" s="31">
        <v>38788</v>
      </c>
      <c r="B6644">
        <v>1945.930053710938</v>
      </c>
    </row>
    <row r="6645" spans="1:2" x14ac:dyDescent="0.25">
      <c r="A6645" s="31">
        <v>38789</v>
      </c>
      <c r="B6645">
        <v>1950.390014648438</v>
      </c>
    </row>
    <row r="6646" spans="1:2" x14ac:dyDescent="0.25">
      <c r="A6646" s="31">
        <v>38790</v>
      </c>
      <c r="B6646">
        <v>1970.660034179688</v>
      </c>
    </row>
    <row r="6647" spans="1:2" x14ac:dyDescent="0.25">
      <c r="A6647" s="31">
        <v>38791</v>
      </c>
      <c r="B6647">
        <v>1979.2099609375</v>
      </c>
    </row>
    <row r="6648" spans="1:2" x14ac:dyDescent="0.25">
      <c r="A6648" s="31">
        <v>38792</v>
      </c>
      <c r="B6648">
        <v>1982.760009765625</v>
      </c>
    </row>
    <row r="6649" spans="1:2" x14ac:dyDescent="0.25">
      <c r="A6649" s="31">
        <v>38793</v>
      </c>
      <c r="B6649">
        <v>1985.68994140625</v>
      </c>
    </row>
    <row r="6650" spans="1:2" x14ac:dyDescent="0.25">
      <c r="A6650" s="31">
        <v>38794</v>
      </c>
      <c r="B6650">
        <v>1985.68994140625</v>
      </c>
    </row>
    <row r="6651" spans="1:2" x14ac:dyDescent="0.25">
      <c r="A6651" s="31">
        <v>38795</v>
      </c>
      <c r="B6651">
        <v>1985.68994140625</v>
      </c>
    </row>
    <row r="6652" spans="1:2" x14ac:dyDescent="0.25">
      <c r="A6652" s="31">
        <v>38796</v>
      </c>
      <c r="B6652">
        <v>1982.400024414062</v>
      </c>
    </row>
    <row r="6653" spans="1:2" x14ac:dyDescent="0.25">
      <c r="A6653" s="31">
        <v>38797</v>
      </c>
      <c r="B6653">
        <v>1970.5</v>
      </c>
    </row>
    <row r="6654" spans="1:2" x14ac:dyDescent="0.25">
      <c r="A6654" s="31">
        <v>38798</v>
      </c>
      <c r="B6654">
        <v>1982.400024414062</v>
      </c>
    </row>
    <row r="6655" spans="1:2" x14ac:dyDescent="0.25">
      <c r="A6655" s="31">
        <v>38799</v>
      </c>
      <c r="B6655">
        <v>1977.2900390625</v>
      </c>
    </row>
    <row r="6656" spans="1:2" x14ac:dyDescent="0.25">
      <c r="A6656" s="31">
        <v>38800</v>
      </c>
      <c r="B6656">
        <v>1979.239990234375</v>
      </c>
    </row>
    <row r="6657" spans="1:2" x14ac:dyDescent="0.25">
      <c r="A6657" s="31">
        <v>38801</v>
      </c>
      <c r="B6657">
        <v>1979.239990234375</v>
      </c>
    </row>
    <row r="6658" spans="1:2" x14ac:dyDescent="0.25">
      <c r="A6658" s="31">
        <v>38802</v>
      </c>
      <c r="B6658">
        <v>1979.239990234375</v>
      </c>
    </row>
    <row r="6659" spans="1:2" x14ac:dyDescent="0.25">
      <c r="A6659" s="31">
        <v>38803</v>
      </c>
      <c r="B6659">
        <v>1977.18994140625</v>
      </c>
    </row>
    <row r="6660" spans="1:2" x14ac:dyDescent="0.25">
      <c r="A6660" s="31">
        <v>38804</v>
      </c>
      <c r="B6660">
        <v>1964.469970703125</v>
      </c>
    </row>
    <row r="6661" spans="1:2" x14ac:dyDescent="0.25">
      <c r="A6661" s="31">
        <v>38805</v>
      </c>
      <c r="B6661">
        <v>1979.510009765625</v>
      </c>
    </row>
    <row r="6662" spans="1:2" x14ac:dyDescent="0.25">
      <c r="A6662" s="31">
        <v>38806</v>
      </c>
      <c r="B6662">
        <v>1975.599975585938</v>
      </c>
    </row>
    <row r="6663" spans="1:2" x14ac:dyDescent="0.25">
      <c r="A6663" s="31">
        <v>38807</v>
      </c>
      <c r="B6663">
        <v>1967.380004882812</v>
      </c>
    </row>
    <row r="6664" spans="1:2" x14ac:dyDescent="0.25">
      <c r="A6664" s="31">
        <v>38808</v>
      </c>
      <c r="B6664">
        <v>1967.380004882812</v>
      </c>
    </row>
    <row r="6665" spans="1:2" x14ac:dyDescent="0.25">
      <c r="A6665" s="31">
        <v>38809</v>
      </c>
      <c r="B6665">
        <v>1967.380004882812</v>
      </c>
    </row>
    <row r="6666" spans="1:2" x14ac:dyDescent="0.25">
      <c r="A6666" s="31">
        <v>38810</v>
      </c>
      <c r="B6666">
        <v>1971.930053710938</v>
      </c>
    </row>
    <row r="6667" spans="1:2" x14ac:dyDescent="0.25">
      <c r="A6667" s="31">
        <v>38811</v>
      </c>
      <c r="B6667">
        <v>1984.469970703125</v>
      </c>
    </row>
    <row r="6668" spans="1:2" x14ac:dyDescent="0.25">
      <c r="A6668" s="31">
        <v>38812</v>
      </c>
      <c r="B6668">
        <v>1993.2099609375</v>
      </c>
    </row>
    <row r="6669" spans="1:2" x14ac:dyDescent="0.25">
      <c r="A6669" s="31">
        <v>38813</v>
      </c>
      <c r="B6669">
        <v>1989.869995117188</v>
      </c>
    </row>
    <row r="6670" spans="1:2" x14ac:dyDescent="0.25">
      <c r="A6670" s="31">
        <v>38814</v>
      </c>
      <c r="B6670">
        <v>1969.300048828125</v>
      </c>
    </row>
    <row r="6671" spans="1:2" x14ac:dyDescent="0.25">
      <c r="A6671" s="31">
        <v>38815</v>
      </c>
      <c r="B6671">
        <v>1969.300048828125</v>
      </c>
    </row>
    <row r="6672" spans="1:2" x14ac:dyDescent="0.25">
      <c r="A6672" s="31">
        <v>38816</v>
      </c>
      <c r="B6672">
        <v>1969.300048828125</v>
      </c>
    </row>
    <row r="6673" spans="1:2" x14ac:dyDescent="0.25">
      <c r="A6673" s="31">
        <v>38817</v>
      </c>
      <c r="B6673">
        <v>1971.030029296875</v>
      </c>
    </row>
    <row r="6674" spans="1:2" x14ac:dyDescent="0.25">
      <c r="A6674" s="31">
        <v>38818</v>
      </c>
      <c r="B6674">
        <v>1956.119995117188</v>
      </c>
    </row>
    <row r="6675" spans="1:2" x14ac:dyDescent="0.25">
      <c r="A6675" s="31">
        <v>38819</v>
      </c>
      <c r="B6675">
        <v>1958.489990234375</v>
      </c>
    </row>
    <row r="6676" spans="1:2" x14ac:dyDescent="0.25">
      <c r="A6676" s="31">
        <v>38820</v>
      </c>
      <c r="B6676">
        <v>1960.010009765625</v>
      </c>
    </row>
    <row r="6677" spans="1:2" x14ac:dyDescent="0.25">
      <c r="A6677" s="31">
        <v>38821</v>
      </c>
      <c r="B6677">
        <v>1960.010009765625</v>
      </c>
    </row>
    <row r="6678" spans="1:2" x14ac:dyDescent="0.25">
      <c r="A6678" s="31">
        <v>38822</v>
      </c>
      <c r="B6678">
        <v>1960.010009765625</v>
      </c>
    </row>
    <row r="6679" spans="1:2" x14ac:dyDescent="0.25">
      <c r="A6679" s="31">
        <v>38823</v>
      </c>
      <c r="B6679">
        <v>1960.010009765625</v>
      </c>
    </row>
    <row r="6680" spans="1:2" x14ac:dyDescent="0.25">
      <c r="A6680" s="31">
        <v>38824</v>
      </c>
      <c r="B6680">
        <v>1954.25</v>
      </c>
    </row>
    <row r="6681" spans="1:2" x14ac:dyDescent="0.25">
      <c r="A6681" s="31">
        <v>38825</v>
      </c>
      <c r="B6681">
        <v>1988.180053710938</v>
      </c>
    </row>
    <row r="6682" spans="1:2" x14ac:dyDescent="0.25">
      <c r="A6682" s="31">
        <v>38826</v>
      </c>
      <c r="B6682">
        <v>1991.839965820312</v>
      </c>
    </row>
    <row r="6683" spans="1:2" x14ac:dyDescent="0.25">
      <c r="A6683" s="31">
        <v>38827</v>
      </c>
      <c r="B6683">
        <v>1994.22998046875</v>
      </c>
    </row>
    <row r="6684" spans="1:2" x14ac:dyDescent="0.25">
      <c r="A6684" s="31">
        <v>38828</v>
      </c>
      <c r="B6684">
        <v>1993.989990234375</v>
      </c>
    </row>
    <row r="6685" spans="1:2" x14ac:dyDescent="0.25">
      <c r="A6685" s="31">
        <v>38829</v>
      </c>
      <c r="B6685">
        <v>1993.989990234375</v>
      </c>
    </row>
    <row r="6686" spans="1:2" x14ac:dyDescent="0.25">
      <c r="A6686" s="31">
        <v>38830</v>
      </c>
      <c r="B6686">
        <v>1993.989990234375</v>
      </c>
    </row>
    <row r="6687" spans="1:2" x14ac:dyDescent="0.25">
      <c r="A6687" s="31">
        <v>38831</v>
      </c>
      <c r="B6687">
        <v>1989.199951171875</v>
      </c>
    </row>
    <row r="6688" spans="1:2" x14ac:dyDescent="0.25">
      <c r="A6688" s="31">
        <v>38832</v>
      </c>
      <c r="B6688">
        <v>1979.510009765625</v>
      </c>
    </row>
    <row r="6689" spans="1:2" x14ac:dyDescent="0.25">
      <c r="A6689" s="31">
        <v>38833</v>
      </c>
      <c r="B6689">
        <v>1985.2900390625</v>
      </c>
    </row>
    <row r="6690" spans="1:2" x14ac:dyDescent="0.25">
      <c r="A6690" s="31">
        <v>38834</v>
      </c>
      <c r="B6690">
        <v>1992.390014648438</v>
      </c>
    </row>
    <row r="6691" spans="1:2" x14ac:dyDescent="0.25">
      <c r="A6691" s="31">
        <v>38835</v>
      </c>
      <c r="B6691">
        <v>1993.7900390625</v>
      </c>
    </row>
    <row r="6692" spans="1:2" x14ac:dyDescent="0.25">
      <c r="A6692" s="31">
        <v>38836</v>
      </c>
      <c r="B6692">
        <v>1993.7900390625</v>
      </c>
    </row>
    <row r="6693" spans="1:2" x14ac:dyDescent="0.25">
      <c r="A6693" s="31">
        <v>38837</v>
      </c>
      <c r="B6693">
        <v>1993.7900390625</v>
      </c>
    </row>
    <row r="6694" spans="1:2" x14ac:dyDescent="0.25">
      <c r="A6694" s="31">
        <v>38838</v>
      </c>
      <c r="B6694">
        <v>1985.550048828125</v>
      </c>
    </row>
    <row r="6695" spans="1:2" x14ac:dyDescent="0.25">
      <c r="A6695" s="31">
        <v>38839</v>
      </c>
      <c r="B6695">
        <v>1997.75</v>
      </c>
    </row>
    <row r="6696" spans="1:2" x14ac:dyDescent="0.25">
      <c r="A6696" s="31">
        <v>38840</v>
      </c>
      <c r="B6696">
        <v>1989.969970703125</v>
      </c>
    </row>
    <row r="6697" spans="1:2" x14ac:dyDescent="0.25">
      <c r="A6697" s="31">
        <v>38841</v>
      </c>
      <c r="B6697">
        <v>1996.739990234375</v>
      </c>
    </row>
    <row r="6698" spans="1:2" x14ac:dyDescent="0.25">
      <c r="A6698" s="31">
        <v>38842</v>
      </c>
      <c r="B6698">
        <v>2017.339965820312</v>
      </c>
    </row>
    <row r="6699" spans="1:2" x14ac:dyDescent="0.25">
      <c r="A6699" s="31">
        <v>38843</v>
      </c>
      <c r="B6699">
        <v>2017.339965820312</v>
      </c>
    </row>
    <row r="6700" spans="1:2" x14ac:dyDescent="0.25">
      <c r="A6700" s="31">
        <v>38844</v>
      </c>
      <c r="B6700">
        <v>2017.339965820312</v>
      </c>
    </row>
    <row r="6701" spans="1:2" x14ac:dyDescent="0.25">
      <c r="A6701" s="31">
        <v>38845</v>
      </c>
      <c r="B6701">
        <v>2015.839965820312</v>
      </c>
    </row>
    <row r="6702" spans="1:2" x14ac:dyDescent="0.25">
      <c r="A6702" s="31">
        <v>38846</v>
      </c>
      <c r="B6702">
        <v>2016.599975585938</v>
      </c>
    </row>
    <row r="6703" spans="1:2" x14ac:dyDescent="0.25">
      <c r="A6703" s="31">
        <v>38847</v>
      </c>
      <c r="B6703">
        <v>2013.989990234375</v>
      </c>
    </row>
    <row r="6704" spans="1:2" x14ac:dyDescent="0.25">
      <c r="A6704" s="31">
        <v>38848</v>
      </c>
      <c r="B6704">
        <v>1988.56005859375</v>
      </c>
    </row>
    <row r="6705" spans="1:2" x14ac:dyDescent="0.25">
      <c r="A6705" s="31">
        <v>38849</v>
      </c>
      <c r="B6705">
        <v>1966.27001953125</v>
      </c>
    </row>
    <row r="6706" spans="1:2" x14ac:dyDescent="0.25">
      <c r="A6706" s="31">
        <v>38850</v>
      </c>
      <c r="B6706">
        <v>1966.27001953125</v>
      </c>
    </row>
    <row r="6707" spans="1:2" x14ac:dyDescent="0.25">
      <c r="A6707" s="31">
        <v>38851</v>
      </c>
      <c r="B6707">
        <v>1966.27001953125</v>
      </c>
    </row>
    <row r="6708" spans="1:2" x14ac:dyDescent="0.25">
      <c r="A6708" s="31">
        <v>38852</v>
      </c>
      <c r="B6708">
        <v>1971.449951171875</v>
      </c>
    </row>
    <row r="6709" spans="1:2" x14ac:dyDescent="0.25">
      <c r="A6709" s="31">
        <v>38853</v>
      </c>
      <c r="B6709">
        <v>1967.7900390625</v>
      </c>
    </row>
    <row r="6710" spans="1:2" x14ac:dyDescent="0.25">
      <c r="A6710" s="31">
        <v>38854</v>
      </c>
      <c r="B6710">
        <v>1935.180053710938</v>
      </c>
    </row>
    <row r="6711" spans="1:2" x14ac:dyDescent="0.25">
      <c r="A6711" s="31">
        <v>38855</v>
      </c>
      <c r="B6711">
        <v>1922.319946289062</v>
      </c>
    </row>
    <row r="6712" spans="1:2" x14ac:dyDescent="0.25">
      <c r="A6712" s="31">
        <v>38856</v>
      </c>
      <c r="B6712">
        <v>1930.27001953125</v>
      </c>
    </row>
    <row r="6713" spans="1:2" x14ac:dyDescent="0.25">
      <c r="A6713" s="31">
        <v>38857</v>
      </c>
      <c r="B6713">
        <v>1930.27001953125</v>
      </c>
    </row>
    <row r="6714" spans="1:2" x14ac:dyDescent="0.25">
      <c r="A6714" s="31">
        <v>38858</v>
      </c>
      <c r="B6714">
        <v>1930.27001953125</v>
      </c>
    </row>
    <row r="6715" spans="1:2" x14ac:dyDescent="0.25">
      <c r="A6715" s="31">
        <v>38859</v>
      </c>
      <c r="B6715">
        <v>1922.719970703125</v>
      </c>
    </row>
    <row r="6716" spans="1:2" x14ac:dyDescent="0.25">
      <c r="A6716" s="31">
        <v>38860</v>
      </c>
      <c r="B6716">
        <v>1914.380004882812</v>
      </c>
    </row>
    <row r="6717" spans="1:2" x14ac:dyDescent="0.25">
      <c r="A6717" s="31">
        <v>38861</v>
      </c>
      <c r="B6717">
        <v>1917.47998046875</v>
      </c>
    </row>
    <row r="6718" spans="1:2" x14ac:dyDescent="0.25">
      <c r="A6718" s="31">
        <v>38862</v>
      </c>
      <c r="B6718">
        <v>1939.52001953125</v>
      </c>
    </row>
    <row r="6719" spans="1:2" x14ac:dyDescent="0.25">
      <c r="A6719" s="31">
        <v>38863</v>
      </c>
      <c r="B6719">
        <v>1950.869995117188</v>
      </c>
    </row>
    <row r="6720" spans="1:2" x14ac:dyDescent="0.25">
      <c r="A6720" s="31">
        <v>38864</v>
      </c>
      <c r="B6720">
        <v>1950.869995117188</v>
      </c>
    </row>
    <row r="6721" spans="1:2" x14ac:dyDescent="0.25">
      <c r="A6721" s="31">
        <v>38865</v>
      </c>
      <c r="B6721">
        <v>1950.869995117188</v>
      </c>
    </row>
    <row r="6722" spans="1:2" x14ac:dyDescent="0.25">
      <c r="A6722" s="31">
        <v>38866</v>
      </c>
      <c r="B6722">
        <v>1950.869995117188</v>
      </c>
    </row>
    <row r="6723" spans="1:2" x14ac:dyDescent="0.25">
      <c r="A6723" s="31">
        <v>38867</v>
      </c>
      <c r="B6723">
        <v>1920.089965820312</v>
      </c>
    </row>
    <row r="6724" spans="1:2" x14ac:dyDescent="0.25">
      <c r="A6724" s="31">
        <v>38868</v>
      </c>
      <c r="B6724">
        <v>1936.410034179688</v>
      </c>
    </row>
    <row r="6725" spans="1:2" x14ac:dyDescent="0.25">
      <c r="A6725" s="31">
        <v>38869</v>
      </c>
      <c r="B6725">
        <v>1960.280029296875</v>
      </c>
    </row>
    <row r="6726" spans="1:2" x14ac:dyDescent="0.25">
      <c r="A6726" s="31">
        <v>38870</v>
      </c>
      <c r="B6726">
        <v>1964.109985351562</v>
      </c>
    </row>
    <row r="6727" spans="1:2" x14ac:dyDescent="0.25">
      <c r="A6727" s="31">
        <v>38871</v>
      </c>
      <c r="B6727">
        <v>1964.109985351562</v>
      </c>
    </row>
    <row r="6728" spans="1:2" x14ac:dyDescent="0.25">
      <c r="A6728" s="31">
        <v>38872</v>
      </c>
      <c r="B6728">
        <v>1964.109985351562</v>
      </c>
    </row>
    <row r="6729" spans="1:2" x14ac:dyDescent="0.25">
      <c r="A6729" s="31">
        <v>38873</v>
      </c>
      <c r="B6729">
        <v>1929.22998046875</v>
      </c>
    </row>
    <row r="6730" spans="1:2" x14ac:dyDescent="0.25">
      <c r="A6730" s="31">
        <v>38874</v>
      </c>
      <c r="B6730">
        <v>1927.130004882812</v>
      </c>
    </row>
    <row r="6731" spans="1:2" x14ac:dyDescent="0.25">
      <c r="A6731" s="31">
        <v>38875</v>
      </c>
      <c r="B6731">
        <v>1915.77001953125</v>
      </c>
    </row>
    <row r="6732" spans="1:2" x14ac:dyDescent="0.25">
      <c r="A6732" s="31">
        <v>38876</v>
      </c>
      <c r="B6732">
        <v>1918.589965820312</v>
      </c>
    </row>
    <row r="6733" spans="1:2" x14ac:dyDescent="0.25">
      <c r="A6733" s="31">
        <v>38877</v>
      </c>
      <c r="B6733">
        <v>1910.010009765625</v>
      </c>
    </row>
    <row r="6734" spans="1:2" x14ac:dyDescent="0.25">
      <c r="A6734" s="31">
        <v>38878</v>
      </c>
      <c r="B6734">
        <v>1910.010009765625</v>
      </c>
    </row>
    <row r="6735" spans="1:2" x14ac:dyDescent="0.25">
      <c r="A6735" s="31">
        <v>38879</v>
      </c>
      <c r="B6735">
        <v>1910.010009765625</v>
      </c>
    </row>
    <row r="6736" spans="1:2" x14ac:dyDescent="0.25">
      <c r="A6736" s="31">
        <v>38880</v>
      </c>
      <c r="B6736">
        <v>1885.81005859375</v>
      </c>
    </row>
    <row r="6737" spans="1:2" x14ac:dyDescent="0.25">
      <c r="A6737" s="31">
        <v>38881</v>
      </c>
      <c r="B6737">
        <v>1866.920043945312</v>
      </c>
    </row>
    <row r="6738" spans="1:2" x14ac:dyDescent="0.25">
      <c r="A6738" s="31">
        <v>38882</v>
      </c>
      <c r="B6738">
        <v>1876.670043945312</v>
      </c>
    </row>
    <row r="6739" spans="1:2" x14ac:dyDescent="0.25">
      <c r="A6739" s="31">
        <v>38883</v>
      </c>
      <c r="B6739">
        <v>1916.56005859375</v>
      </c>
    </row>
    <row r="6740" spans="1:2" x14ac:dyDescent="0.25">
      <c r="A6740" s="31">
        <v>38884</v>
      </c>
      <c r="B6740">
        <v>1909.52001953125</v>
      </c>
    </row>
    <row r="6741" spans="1:2" x14ac:dyDescent="0.25">
      <c r="A6741" s="31">
        <v>38885</v>
      </c>
      <c r="B6741">
        <v>1909.52001953125</v>
      </c>
    </row>
    <row r="6742" spans="1:2" x14ac:dyDescent="0.25">
      <c r="A6742" s="31">
        <v>38886</v>
      </c>
      <c r="B6742">
        <v>1909.52001953125</v>
      </c>
    </row>
    <row r="6743" spans="1:2" x14ac:dyDescent="0.25">
      <c r="A6743" s="31">
        <v>38887</v>
      </c>
      <c r="B6743">
        <v>1892.119995117188</v>
      </c>
    </row>
    <row r="6744" spans="1:2" x14ac:dyDescent="0.25">
      <c r="A6744" s="31">
        <v>38888</v>
      </c>
      <c r="B6744">
        <v>1892.130004882812</v>
      </c>
    </row>
    <row r="6745" spans="1:2" x14ac:dyDescent="0.25">
      <c r="A6745" s="31">
        <v>38889</v>
      </c>
      <c r="B6745">
        <v>1910.619995117188</v>
      </c>
    </row>
    <row r="6746" spans="1:2" x14ac:dyDescent="0.25">
      <c r="A6746" s="31">
        <v>38890</v>
      </c>
      <c r="B6746">
        <v>1900.97998046875</v>
      </c>
    </row>
    <row r="6747" spans="1:2" x14ac:dyDescent="0.25">
      <c r="A6747" s="31">
        <v>38891</v>
      </c>
      <c r="B6747">
        <v>1899.319946289062</v>
      </c>
    </row>
    <row r="6748" spans="1:2" x14ac:dyDescent="0.25">
      <c r="A6748" s="31">
        <v>38892</v>
      </c>
      <c r="B6748">
        <v>1899.319946289062</v>
      </c>
    </row>
    <row r="6749" spans="1:2" x14ac:dyDescent="0.25">
      <c r="A6749" s="31">
        <v>38893</v>
      </c>
      <c r="B6749">
        <v>1899.319946289062</v>
      </c>
    </row>
    <row r="6750" spans="1:2" x14ac:dyDescent="0.25">
      <c r="A6750" s="31">
        <v>38894</v>
      </c>
      <c r="B6750">
        <v>1908.56005859375</v>
      </c>
    </row>
    <row r="6751" spans="1:2" x14ac:dyDescent="0.25">
      <c r="A6751" s="31">
        <v>38895</v>
      </c>
      <c r="B6751">
        <v>1891.239990234375</v>
      </c>
    </row>
    <row r="6752" spans="1:2" x14ac:dyDescent="0.25">
      <c r="A6752" s="31">
        <v>38896</v>
      </c>
      <c r="B6752">
        <v>1901.97998046875</v>
      </c>
    </row>
    <row r="6753" spans="1:2" x14ac:dyDescent="0.25">
      <c r="A6753" s="31">
        <v>38897</v>
      </c>
      <c r="B6753">
        <v>1943.089965820312</v>
      </c>
    </row>
    <row r="6754" spans="1:2" x14ac:dyDescent="0.25">
      <c r="A6754" s="31">
        <v>38898</v>
      </c>
      <c r="B6754">
        <v>1939.030029296875</v>
      </c>
    </row>
    <row r="6755" spans="1:2" x14ac:dyDescent="0.25">
      <c r="A6755" s="31">
        <v>38899</v>
      </c>
      <c r="B6755">
        <v>1939.030029296875</v>
      </c>
    </row>
    <row r="6756" spans="1:2" x14ac:dyDescent="0.25">
      <c r="A6756" s="31">
        <v>38900</v>
      </c>
      <c r="B6756">
        <v>1939.030029296875</v>
      </c>
    </row>
    <row r="6757" spans="1:2" x14ac:dyDescent="0.25">
      <c r="A6757" s="31">
        <v>38901</v>
      </c>
      <c r="B6757">
        <v>1954.489990234375</v>
      </c>
    </row>
    <row r="6758" spans="1:2" x14ac:dyDescent="0.25">
      <c r="A6758" s="31">
        <v>38902</v>
      </c>
      <c r="B6758">
        <v>1954.489990234375</v>
      </c>
    </row>
    <row r="6759" spans="1:2" x14ac:dyDescent="0.25">
      <c r="A6759" s="31">
        <v>38903</v>
      </c>
      <c r="B6759">
        <v>1940.550048828125</v>
      </c>
    </row>
    <row r="6760" spans="1:2" x14ac:dyDescent="0.25">
      <c r="A6760" s="31">
        <v>38904</v>
      </c>
      <c r="B6760">
        <v>1945.900024414062</v>
      </c>
    </row>
    <row r="6761" spans="1:2" x14ac:dyDescent="0.25">
      <c r="A6761" s="31">
        <v>38905</v>
      </c>
      <c r="B6761">
        <v>1932.75</v>
      </c>
    </row>
    <row r="6762" spans="1:2" x14ac:dyDescent="0.25">
      <c r="A6762" s="31">
        <v>38906</v>
      </c>
      <c r="B6762">
        <v>1932.75</v>
      </c>
    </row>
    <row r="6763" spans="1:2" x14ac:dyDescent="0.25">
      <c r="A6763" s="31">
        <v>38907</v>
      </c>
      <c r="B6763">
        <v>1932.75</v>
      </c>
    </row>
    <row r="6764" spans="1:2" x14ac:dyDescent="0.25">
      <c r="A6764" s="31">
        <v>38908</v>
      </c>
      <c r="B6764">
        <v>1935.619995117188</v>
      </c>
    </row>
    <row r="6765" spans="1:2" x14ac:dyDescent="0.25">
      <c r="A6765" s="31">
        <v>38909</v>
      </c>
      <c r="B6765">
        <v>1943.660034179688</v>
      </c>
    </row>
    <row r="6766" spans="1:2" x14ac:dyDescent="0.25">
      <c r="A6766" s="31">
        <v>38910</v>
      </c>
      <c r="B6766">
        <v>1922.619995117188</v>
      </c>
    </row>
    <row r="6767" spans="1:2" x14ac:dyDescent="0.25">
      <c r="A6767" s="31">
        <v>38911</v>
      </c>
      <c r="B6767">
        <v>1897.72998046875</v>
      </c>
    </row>
    <row r="6768" spans="1:2" x14ac:dyDescent="0.25">
      <c r="A6768" s="31">
        <v>38912</v>
      </c>
      <c r="B6768">
        <v>1888.430053710938</v>
      </c>
    </row>
    <row r="6769" spans="1:2" x14ac:dyDescent="0.25">
      <c r="A6769" s="31">
        <v>38913</v>
      </c>
      <c r="B6769">
        <v>1888.430053710938</v>
      </c>
    </row>
    <row r="6770" spans="1:2" x14ac:dyDescent="0.25">
      <c r="A6770" s="31">
        <v>38914</v>
      </c>
      <c r="B6770">
        <v>1888.430053710938</v>
      </c>
    </row>
    <row r="6771" spans="1:2" x14ac:dyDescent="0.25">
      <c r="A6771" s="31">
        <v>38915</v>
      </c>
      <c r="B6771">
        <v>1885.819946289062</v>
      </c>
    </row>
    <row r="6772" spans="1:2" x14ac:dyDescent="0.25">
      <c r="A6772" s="31">
        <v>38916</v>
      </c>
      <c r="B6772">
        <v>1889.47998046875</v>
      </c>
    </row>
    <row r="6773" spans="1:2" x14ac:dyDescent="0.25">
      <c r="A6773" s="31">
        <v>38917</v>
      </c>
      <c r="B6773">
        <v>1924.739990234375</v>
      </c>
    </row>
    <row r="6774" spans="1:2" x14ac:dyDescent="0.25">
      <c r="A6774" s="31">
        <v>38918</v>
      </c>
      <c r="B6774">
        <v>1908.420043945312</v>
      </c>
    </row>
    <row r="6775" spans="1:2" x14ac:dyDescent="0.25">
      <c r="A6775" s="31">
        <v>38919</v>
      </c>
      <c r="B6775">
        <v>1894.93994140625</v>
      </c>
    </row>
    <row r="6776" spans="1:2" x14ac:dyDescent="0.25">
      <c r="A6776" s="31">
        <v>38920</v>
      </c>
      <c r="B6776">
        <v>1894.93994140625</v>
      </c>
    </row>
    <row r="6777" spans="1:2" x14ac:dyDescent="0.25">
      <c r="A6777" s="31">
        <v>38921</v>
      </c>
      <c r="B6777">
        <v>1894.93994140625</v>
      </c>
    </row>
    <row r="6778" spans="1:2" x14ac:dyDescent="0.25">
      <c r="A6778" s="31">
        <v>38922</v>
      </c>
      <c r="B6778">
        <v>1926.5</v>
      </c>
    </row>
    <row r="6779" spans="1:2" x14ac:dyDescent="0.25">
      <c r="A6779" s="31">
        <v>38923</v>
      </c>
      <c r="B6779">
        <v>1938.680053710938</v>
      </c>
    </row>
    <row r="6780" spans="1:2" x14ac:dyDescent="0.25">
      <c r="A6780" s="31">
        <v>38924</v>
      </c>
      <c r="B6780">
        <v>1937.9599609375</v>
      </c>
    </row>
    <row r="6781" spans="1:2" x14ac:dyDescent="0.25">
      <c r="A6781" s="31">
        <v>38925</v>
      </c>
      <c r="B6781">
        <v>1930.319946289062</v>
      </c>
    </row>
    <row r="6782" spans="1:2" x14ac:dyDescent="0.25">
      <c r="A6782" s="31">
        <v>38926</v>
      </c>
      <c r="B6782">
        <v>1953.859985351562</v>
      </c>
    </row>
    <row r="6783" spans="1:2" x14ac:dyDescent="0.25">
      <c r="A6783" s="31">
        <v>38927</v>
      </c>
      <c r="B6783">
        <v>1953.859985351562</v>
      </c>
    </row>
    <row r="6784" spans="1:2" x14ac:dyDescent="0.25">
      <c r="A6784" s="31">
        <v>38928</v>
      </c>
      <c r="B6784">
        <v>1953.859985351562</v>
      </c>
    </row>
    <row r="6785" spans="1:2" x14ac:dyDescent="0.25">
      <c r="A6785" s="31">
        <v>38929</v>
      </c>
      <c r="B6785">
        <v>1951</v>
      </c>
    </row>
    <row r="6786" spans="1:2" x14ac:dyDescent="0.25">
      <c r="A6786" s="31">
        <v>38930</v>
      </c>
      <c r="B6786">
        <v>1942.219970703125</v>
      </c>
    </row>
    <row r="6787" spans="1:2" x14ac:dyDescent="0.25">
      <c r="A6787" s="31">
        <v>38931</v>
      </c>
      <c r="B6787">
        <v>1954.180053710938</v>
      </c>
    </row>
    <row r="6788" spans="1:2" x14ac:dyDescent="0.25">
      <c r="A6788" s="31">
        <v>38932</v>
      </c>
      <c r="B6788">
        <v>1957.410034179688</v>
      </c>
    </row>
    <row r="6789" spans="1:2" x14ac:dyDescent="0.25">
      <c r="A6789" s="31">
        <v>38933</v>
      </c>
      <c r="B6789">
        <v>1956.050048828125</v>
      </c>
    </row>
    <row r="6790" spans="1:2" x14ac:dyDescent="0.25">
      <c r="A6790" s="31">
        <v>38934</v>
      </c>
      <c r="B6790">
        <v>1956.050048828125</v>
      </c>
    </row>
    <row r="6791" spans="1:2" x14ac:dyDescent="0.25">
      <c r="A6791" s="31">
        <v>38935</v>
      </c>
      <c r="B6791">
        <v>1956.050048828125</v>
      </c>
    </row>
    <row r="6792" spans="1:2" x14ac:dyDescent="0.25">
      <c r="A6792" s="31">
        <v>38936</v>
      </c>
      <c r="B6792">
        <v>1950.630004882812</v>
      </c>
    </row>
    <row r="6793" spans="1:2" x14ac:dyDescent="0.25">
      <c r="A6793" s="31">
        <v>38937</v>
      </c>
      <c r="B6793">
        <v>1944.219970703125</v>
      </c>
    </row>
    <row r="6794" spans="1:2" x14ac:dyDescent="0.25">
      <c r="A6794" s="31">
        <v>38938</v>
      </c>
      <c r="B6794">
        <v>1936.300048828125</v>
      </c>
    </row>
    <row r="6795" spans="1:2" x14ac:dyDescent="0.25">
      <c r="A6795" s="31">
        <v>38939</v>
      </c>
      <c r="B6795">
        <v>1945.609985351562</v>
      </c>
    </row>
    <row r="6796" spans="1:2" x14ac:dyDescent="0.25">
      <c r="A6796" s="31">
        <v>38940</v>
      </c>
      <c r="B6796">
        <v>1938.130004882812</v>
      </c>
    </row>
    <row r="6797" spans="1:2" x14ac:dyDescent="0.25">
      <c r="A6797" s="31">
        <v>38941</v>
      </c>
      <c r="B6797">
        <v>1938.130004882812</v>
      </c>
    </row>
    <row r="6798" spans="1:2" x14ac:dyDescent="0.25">
      <c r="A6798" s="31">
        <v>38942</v>
      </c>
      <c r="B6798">
        <v>1938.130004882812</v>
      </c>
    </row>
    <row r="6799" spans="1:2" x14ac:dyDescent="0.25">
      <c r="A6799" s="31">
        <v>38943</v>
      </c>
      <c r="B6799">
        <v>1940.5</v>
      </c>
    </row>
    <row r="6800" spans="1:2" x14ac:dyDescent="0.25">
      <c r="A6800" s="31">
        <v>38944</v>
      </c>
      <c r="B6800">
        <v>1967.260009765625</v>
      </c>
    </row>
    <row r="6801" spans="1:2" x14ac:dyDescent="0.25">
      <c r="A6801" s="31">
        <v>38945</v>
      </c>
      <c r="B6801">
        <v>1982.81005859375</v>
      </c>
    </row>
    <row r="6802" spans="1:2" x14ac:dyDescent="0.25">
      <c r="A6802" s="31">
        <v>38946</v>
      </c>
      <c r="B6802">
        <v>1986.0400390625</v>
      </c>
    </row>
    <row r="6803" spans="1:2" x14ac:dyDescent="0.25">
      <c r="A6803" s="31">
        <v>38947</v>
      </c>
      <c r="B6803">
        <v>1993.430053710938</v>
      </c>
    </row>
    <row r="6804" spans="1:2" x14ac:dyDescent="0.25">
      <c r="A6804" s="31">
        <v>38948</v>
      </c>
      <c r="B6804">
        <v>1993.430053710938</v>
      </c>
    </row>
    <row r="6805" spans="1:2" x14ac:dyDescent="0.25">
      <c r="A6805" s="31">
        <v>38949</v>
      </c>
      <c r="B6805">
        <v>1993.430053710938</v>
      </c>
    </row>
    <row r="6806" spans="1:2" x14ac:dyDescent="0.25">
      <c r="A6806" s="31">
        <v>38950</v>
      </c>
      <c r="B6806">
        <v>1986.109985351562</v>
      </c>
    </row>
    <row r="6807" spans="1:2" x14ac:dyDescent="0.25">
      <c r="A6807" s="31">
        <v>38951</v>
      </c>
      <c r="B6807">
        <v>1988.099975585938</v>
      </c>
    </row>
    <row r="6808" spans="1:2" x14ac:dyDescent="0.25">
      <c r="A6808" s="31">
        <v>38952</v>
      </c>
      <c r="B6808">
        <v>1979.349975585938</v>
      </c>
    </row>
    <row r="6809" spans="1:2" x14ac:dyDescent="0.25">
      <c r="A6809" s="31">
        <v>38953</v>
      </c>
      <c r="B6809">
        <v>1984.089965820312</v>
      </c>
    </row>
    <row r="6810" spans="1:2" x14ac:dyDescent="0.25">
      <c r="A6810" s="31">
        <v>38954</v>
      </c>
      <c r="B6810">
        <v>1982.81005859375</v>
      </c>
    </row>
    <row r="6811" spans="1:2" x14ac:dyDescent="0.25">
      <c r="A6811" s="31">
        <v>38955</v>
      </c>
      <c r="B6811">
        <v>1982.81005859375</v>
      </c>
    </row>
    <row r="6812" spans="1:2" x14ac:dyDescent="0.25">
      <c r="A6812" s="31">
        <v>38956</v>
      </c>
      <c r="B6812">
        <v>1982.81005859375</v>
      </c>
    </row>
    <row r="6813" spans="1:2" x14ac:dyDescent="0.25">
      <c r="A6813" s="31">
        <v>38957</v>
      </c>
      <c r="B6813">
        <v>1993.06005859375</v>
      </c>
    </row>
    <row r="6814" spans="1:2" x14ac:dyDescent="0.25">
      <c r="A6814" s="31">
        <v>38958</v>
      </c>
      <c r="B6814">
        <v>1997.2099609375</v>
      </c>
    </row>
    <row r="6815" spans="1:2" x14ac:dyDescent="0.25">
      <c r="A6815" s="31">
        <v>38959</v>
      </c>
      <c r="B6815">
        <v>1998.079956054688</v>
      </c>
    </row>
    <row r="6816" spans="1:2" x14ac:dyDescent="0.25">
      <c r="A6816" s="31">
        <v>38960</v>
      </c>
      <c r="B6816">
        <v>1997.420043945312</v>
      </c>
    </row>
    <row r="6817" spans="1:2" x14ac:dyDescent="0.25">
      <c r="A6817" s="31">
        <v>38961</v>
      </c>
      <c r="B6817">
        <v>2008.469970703125</v>
      </c>
    </row>
    <row r="6818" spans="1:2" x14ac:dyDescent="0.25">
      <c r="A6818" s="31">
        <v>38962</v>
      </c>
      <c r="B6818">
        <v>2008.469970703125</v>
      </c>
    </row>
    <row r="6819" spans="1:2" x14ac:dyDescent="0.25">
      <c r="A6819" s="31">
        <v>38963</v>
      </c>
      <c r="B6819">
        <v>2008.469970703125</v>
      </c>
    </row>
    <row r="6820" spans="1:2" x14ac:dyDescent="0.25">
      <c r="A6820" s="31">
        <v>38964</v>
      </c>
      <c r="B6820">
        <v>2008.469970703125</v>
      </c>
    </row>
    <row r="6821" spans="1:2" x14ac:dyDescent="0.25">
      <c r="A6821" s="31">
        <v>38965</v>
      </c>
      <c r="B6821">
        <v>2012</v>
      </c>
    </row>
    <row r="6822" spans="1:2" x14ac:dyDescent="0.25">
      <c r="A6822" s="31">
        <v>38966</v>
      </c>
      <c r="B6822">
        <v>1992.420043945312</v>
      </c>
    </row>
    <row r="6823" spans="1:2" x14ac:dyDescent="0.25">
      <c r="A6823" s="31">
        <v>38967</v>
      </c>
      <c r="B6823">
        <v>1982.930053710938</v>
      </c>
    </row>
    <row r="6824" spans="1:2" x14ac:dyDescent="0.25">
      <c r="A6824" s="31">
        <v>38968</v>
      </c>
      <c r="B6824">
        <v>1990.43994140625</v>
      </c>
    </row>
    <row r="6825" spans="1:2" x14ac:dyDescent="0.25">
      <c r="A6825" s="31">
        <v>38969</v>
      </c>
      <c r="B6825">
        <v>1990.43994140625</v>
      </c>
    </row>
    <row r="6826" spans="1:2" x14ac:dyDescent="0.25">
      <c r="A6826" s="31">
        <v>38970</v>
      </c>
      <c r="B6826">
        <v>1990.43994140625</v>
      </c>
    </row>
    <row r="6827" spans="1:2" x14ac:dyDescent="0.25">
      <c r="A6827" s="31">
        <v>38971</v>
      </c>
      <c r="B6827">
        <v>1991.489990234375</v>
      </c>
    </row>
    <row r="6828" spans="1:2" x14ac:dyDescent="0.25">
      <c r="A6828" s="31">
        <v>38972</v>
      </c>
      <c r="B6828">
        <v>2012.319946289062</v>
      </c>
    </row>
    <row r="6829" spans="1:2" x14ac:dyDescent="0.25">
      <c r="A6829" s="31">
        <v>38973</v>
      </c>
      <c r="B6829">
        <v>2020.489990234375</v>
      </c>
    </row>
    <row r="6830" spans="1:2" x14ac:dyDescent="0.25">
      <c r="A6830" s="31">
        <v>38974</v>
      </c>
      <c r="B6830">
        <v>2017.859985351562</v>
      </c>
    </row>
    <row r="6831" spans="1:2" x14ac:dyDescent="0.25">
      <c r="A6831" s="31">
        <v>38975</v>
      </c>
      <c r="B6831">
        <v>2023.349975585938</v>
      </c>
    </row>
    <row r="6832" spans="1:2" x14ac:dyDescent="0.25">
      <c r="A6832" s="31">
        <v>38976</v>
      </c>
      <c r="B6832">
        <v>2023.349975585938</v>
      </c>
    </row>
    <row r="6833" spans="1:2" x14ac:dyDescent="0.25">
      <c r="A6833" s="31">
        <v>38977</v>
      </c>
      <c r="B6833">
        <v>2023.349975585938</v>
      </c>
    </row>
    <row r="6834" spans="1:2" x14ac:dyDescent="0.25">
      <c r="A6834" s="31">
        <v>38978</v>
      </c>
      <c r="B6834">
        <v>2025.390014648438</v>
      </c>
    </row>
    <row r="6835" spans="1:2" x14ac:dyDescent="0.25">
      <c r="A6835" s="31">
        <v>38979</v>
      </c>
      <c r="B6835">
        <v>2021.010009765625</v>
      </c>
    </row>
    <row r="6836" spans="1:2" x14ac:dyDescent="0.25">
      <c r="A6836" s="31">
        <v>38980</v>
      </c>
      <c r="B6836">
        <v>2031.589965820312</v>
      </c>
    </row>
    <row r="6837" spans="1:2" x14ac:dyDescent="0.25">
      <c r="A6837" s="31">
        <v>38981</v>
      </c>
      <c r="B6837">
        <v>2021.079956054688</v>
      </c>
    </row>
    <row r="6838" spans="1:2" x14ac:dyDescent="0.25">
      <c r="A6838" s="31">
        <v>38982</v>
      </c>
      <c r="B6838">
        <v>2016.089965820312</v>
      </c>
    </row>
    <row r="6839" spans="1:2" x14ac:dyDescent="0.25">
      <c r="A6839" s="31">
        <v>38983</v>
      </c>
      <c r="B6839">
        <v>2016.089965820312</v>
      </c>
    </row>
    <row r="6840" spans="1:2" x14ac:dyDescent="0.25">
      <c r="A6840" s="31">
        <v>38984</v>
      </c>
      <c r="B6840">
        <v>2016.089965820312</v>
      </c>
    </row>
    <row r="6841" spans="1:2" x14ac:dyDescent="0.25">
      <c r="A6841" s="31">
        <v>38985</v>
      </c>
      <c r="B6841">
        <v>2033.869995117188</v>
      </c>
    </row>
    <row r="6842" spans="1:2" x14ac:dyDescent="0.25">
      <c r="A6842" s="31">
        <v>38986</v>
      </c>
      <c r="B6842">
        <v>2049.199951171875</v>
      </c>
    </row>
    <row r="6843" spans="1:2" x14ac:dyDescent="0.25">
      <c r="A6843" s="31">
        <v>38987</v>
      </c>
      <c r="B6843">
        <v>2049.969970703125</v>
      </c>
    </row>
    <row r="6844" spans="1:2" x14ac:dyDescent="0.25">
      <c r="A6844" s="31">
        <v>38988</v>
      </c>
      <c r="B6844">
        <v>2053.929931640625</v>
      </c>
    </row>
    <row r="6845" spans="1:2" x14ac:dyDescent="0.25">
      <c r="A6845" s="31">
        <v>38989</v>
      </c>
      <c r="B6845">
        <v>2048.889892578125</v>
      </c>
    </row>
    <row r="6846" spans="1:2" x14ac:dyDescent="0.25">
      <c r="A6846" s="31">
        <v>38990</v>
      </c>
      <c r="B6846">
        <v>2048.889892578125</v>
      </c>
    </row>
    <row r="6847" spans="1:2" x14ac:dyDescent="0.25">
      <c r="A6847" s="31">
        <v>38991</v>
      </c>
      <c r="B6847">
        <v>2048.889892578125</v>
      </c>
    </row>
    <row r="6848" spans="1:2" x14ac:dyDescent="0.25">
      <c r="A6848" s="31">
        <v>38992</v>
      </c>
      <c r="B6848">
        <v>2041.989990234375</v>
      </c>
    </row>
    <row r="6849" spans="1:2" x14ac:dyDescent="0.25">
      <c r="A6849" s="31">
        <v>38993</v>
      </c>
      <c r="B6849">
        <v>2046.280029296875</v>
      </c>
    </row>
    <row r="6850" spans="1:2" x14ac:dyDescent="0.25">
      <c r="A6850" s="31">
        <v>38994</v>
      </c>
      <c r="B6850">
        <v>2071.449951171875</v>
      </c>
    </row>
    <row r="6851" spans="1:2" x14ac:dyDescent="0.25">
      <c r="A6851" s="31">
        <v>38995</v>
      </c>
      <c r="B6851">
        <v>2076.6298828125</v>
      </c>
    </row>
    <row r="6852" spans="1:2" x14ac:dyDescent="0.25">
      <c r="A6852" s="31">
        <v>38996</v>
      </c>
      <c r="B6852">
        <v>2071.050048828125</v>
      </c>
    </row>
    <row r="6853" spans="1:2" x14ac:dyDescent="0.25">
      <c r="A6853" s="31">
        <v>38997</v>
      </c>
      <c r="B6853">
        <v>2071.050048828125</v>
      </c>
    </row>
    <row r="6854" spans="1:2" x14ac:dyDescent="0.25">
      <c r="A6854" s="31">
        <v>38998</v>
      </c>
      <c r="B6854">
        <v>2071.050048828125</v>
      </c>
    </row>
    <row r="6855" spans="1:2" x14ac:dyDescent="0.25">
      <c r="A6855" s="31">
        <v>38999</v>
      </c>
      <c r="B6855">
        <v>2072.7099609375</v>
      </c>
    </row>
    <row r="6856" spans="1:2" x14ac:dyDescent="0.25">
      <c r="A6856" s="31">
        <v>39000</v>
      </c>
      <c r="B6856">
        <v>2077.010009765625</v>
      </c>
    </row>
    <row r="6857" spans="1:2" x14ac:dyDescent="0.25">
      <c r="A6857" s="31">
        <v>39001</v>
      </c>
      <c r="B6857">
        <v>2071.89990234375</v>
      </c>
    </row>
    <row r="6858" spans="1:2" x14ac:dyDescent="0.25">
      <c r="A6858" s="31">
        <v>39002</v>
      </c>
      <c r="B6858">
        <v>2091.68994140625</v>
      </c>
    </row>
    <row r="6859" spans="1:2" x14ac:dyDescent="0.25">
      <c r="A6859" s="31">
        <v>39003</v>
      </c>
      <c r="B6859">
        <v>2095.969970703125</v>
      </c>
    </row>
    <row r="6860" spans="1:2" x14ac:dyDescent="0.25">
      <c r="A6860" s="31">
        <v>39004</v>
      </c>
      <c r="B6860">
        <v>2095.969970703125</v>
      </c>
    </row>
    <row r="6861" spans="1:2" x14ac:dyDescent="0.25">
      <c r="A6861" s="31">
        <v>39005</v>
      </c>
      <c r="B6861">
        <v>2095.969970703125</v>
      </c>
    </row>
    <row r="6862" spans="1:2" x14ac:dyDescent="0.25">
      <c r="A6862" s="31">
        <v>39006</v>
      </c>
      <c r="B6862">
        <v>2101.27001953125</v>
      </c>
    </row>
    <row r="6863" spans="1:2" x14ac:dyDescent="0.25">
      <c r="A6863" s="31">
        <v>39007</v>
      </c>
      <c r="B6863">
        <v>2093.580078125</v>
      </c>
    </row>
    <row r="6864" spans="1:2" x14ac:dyDescent="0.25">
      <c r="A6864" s="31">
        <v>39008</v>
      </c>
      <c r="B6864">
        <v>2096.7099609375</v>
      </c>
    </row>
    <row r="6865" spans="1:2" x14ac:dyDescent="0.25">
      <c r="A6865" s="31">
        <v>39009</v>
      </c>
      <c r="B6865">
        <v>2098.320068359375</v>
      </c>
    </row>
    <row r="6866" spans="1:2" x14ac:dyDescent="0.25">
      <c r="A6866" s="31">
        <v>39010</v>
      </c>
      <c r="B6866">
        <v>2100.860107421875</v>
      </c>
    </row>
    <row r="6867" spans="1:2" x14ac:dyDescent="0.25">
      <c r="A6867" s="31">
        <v>39011</v>
      </c>
      <c r="B6867">
        <v>2100.860107421875</v>
      </c>
    </row>
    <row r="6868" spans="1:2" x14ac:dyDescent="0.25">
      <c r="A6868" s="31">
        <v>39012</v>
      </c>
      <c r="B6868">
        <v>2100.860107421875</v>
      </c>
    </row>
    <row r="6869" spans="1:2" x14ac:dyDescent="0.25">
      <c r="A6869" s="31">
        <v>39013</v>
      </c>
      <c r="B6869">
        <v>2113.820068359375</v>
      </c>
    </row>
    <row r="6870" spans="1:2" x14ac:dyDescent="0.25">
      <c r="A6870" s="31">
        <v>39014</v>
      </c>
      <c r="B6870">
        <v>2114.360107421875</v>
      </c>
    </row>
    <row r="6871" spans="1:2" x14ac:dyDescent="0.25">
      <c r="A6871" s="31">
        <v>39015</v>
      </c>
      <c r="B6871">
        <v>2121.840087890625</v>
      </c>
    </row>
    <row r="6872" spans="1:2" x14ac:dyDescent="0.25">
      <c r="A6872" s="31">
        <v>39016</v>
      </c>
      <c r="B6872">
        <v>2132.389892578125</v>
      </c>
    </row>
    <row r="6873" spans="1:2" x14ac:dyDescent="0.25">
      <c r="A6873" s="31">
        <v>39017</v>
      </c>
      <c r="B6873">
        <v>2114.64990234375</v>
      </c>
    </row>
    <row r="6874" spans="1:2" x14ac:dyDescent="0.25">
      <c r="A6874" s="31">
        <v>39018</v>
      </c>
      <c r="B6874">
        <v>2114.64990234375</v>
      </c>
    </row>
    <row r="6875" spans="1:2" x14ac:dyDescent="0.25">
      <c r="A6875" s="31">
        <v>39019</v>
      </c>
      <c r="B6875">
        <v>2114.64990234375</v>
      </c>
    </row>
    <row r="6876" spans="1:2" x14ac:dyDescent="0.25">
      <c r="A6876" s="31">
        <v>39020</v>
      </c>
      <c r="B6876">
        <v>2115.6298828125</v>
      </c>
    </row>
    <row r="6877" spans="1:2" x14ac:dyDescent="0.25">
      <c r="A6877" s="31">
        <v>39021</v>
      </c>
      <c r="B6877">
        <v>2115.64990234375</v>
      </c>
    </row>
    <row r="6878" spans="1:2" x14ac:dyDescent="0.25">
      <c r="A6878" s="31">
        <v>39022</v>
      </c>
      <c r="B6878">
        <v>2100.3701171875</v>
      </c>
    </row>
    <row r="6879" spans="1:2" x14ac:dyDescent="0.25">
      <c r="A6879" s="31">
        <v>39023</v>
      </c>
      <c r="B6879">
        <v>2100.2099609375</v>
      </c>
    </row>
    <row r="6880" spans="1:2" x14ac:dyDescent="0.25">
      <c r="A6880" s="31">
        <v>39024</v>
      </c>
      <c r="B6880">
        <v>2095.679931640625</v>
      </c>
    </row>
    <row r="6881" spans="1:2" x14ac:dyDescent="0.25">
      <c r="A6881" s="31">
        <v>39025</v>
      </c>
      <c r="B6881">
        <v>2095.679931640625</v>
      </c>
    </row>
    <row r="6882" spans="1:2" x14ac:dyDescent="0.25">
      <c r="A6882" s="31">
        <v>39026</v>
      </c>
      <c r="B6882">
        <v>2095.679931640625</v>
      </c>
    </row>
    <row r="6883" spans="1:2" x14ac:dyDescent="0.25">
      <c r="A6883" s="31">
        <v>39027</v>
      </c>
      <c r="B6883">
        <v>2119.530029296875</v>
      </c>
    </row>
    <row r="6884" spans="1:2" x14ac:dyDescent="0.25">
      <c r="A6884" s="31">
        <v>39028</v>
      </c>
      <c r="B6884">
        <v>2124.280029296875</v>
      </c>
    </row>
    <row r="6885" spans="1:2" x14ac:dyDescent="0.25">
      <c r="A6885" s="31">
        <v>39029</v>
      </c>
      <c r="B6885">
        <v>2129.219970703125</v>
      </c>
    </row>
    <row r="6886" spans="1:2" x14ac:dyDescent="0.25">
      <c r="A6886" s="31">
        <v>39030</v>
      </c>
      <c r="B6886">
        <v>2118.320068359375</v>
      </c>
    </row>
    <row r="6887" spans="1:2" x14ac:dyDescent="0.25">
      <c r="A6887" s="31">
        <v>39031</v>
      </c>
      <c r="B6887">
        <v>2122.260009765625</v>
      </c>
    </row>
    <row r="6888" spans="1:2" x14ac:dyDescent="0.25">
      <c r="A6888" s="31">
        <v>39032</v>
      </c>
      <c r="B6888">
        <v>2122.260009765625</v>
      </c>
    </row>
    <row r="6889" spans="1:2" x14ac:dyDescent="0.25">
      <c r="A6889" s="31">
        <v>39033</v>
      </c>
      <c r="B6889">
        <v>2122.260009765625</v>
      </c>
    </row>
    <row r="6890" spans="1:2" x14ac:dyDescent="0.25">
      <c r="A6890" s="31">
        <v>39034</v>
      </c>
      <c r="B6890">
        <v>2128.169921875</v>
      </c>
    </row>
    <row r="6891" spans="1:2" x14ac:dyDescent="0.25">
      <c r="A6891" s="31">
        <v>39035</v>
      </c>
      <c r="B6891">
        <v>2141.949951171875</v>
      </c>
    </row>
    <row r="6892" spans="1:2" x14ac:dyDescent="0.25">
      <c r="A6892" s="31">
        <v>39036</v>
      </c>
      <c r="B6892">
        <v>2147.60009765625</v>
      </c>
    </row>
    <row r="6893" spans="1:2" x14ac:dyDescent="0.25">
      <c r="A6893" s="31">
        <v>39037</v>
      </c>
      <c r="B6893">
        <v>2152.570068359375</v>
      </c>
    </row>
    <row r="6894" spans="1:2" x14ac:dyDescent="0.25">
      <c r="A6894" s="31">
        <v>39038</v>
      </c>
      <c r="B6894">
        <v>2154.800048828125</v>
      </c>
    </row>
    <row r="6895" spans="1:2" x14ac:dyDescent="0.25">
      <c r="A6895" s="31">
        <v>39039</v>
      </c>
      <c r="B6895">
        <v>2154.800048828125</v>
      </c>
    </row>
    <row r="6896" spans="1:2" x14ac:dyDescent="0.25">
      <c r="A6896" s="31">
        <v>39040</v>
      </c>
      <c r="B6896">
        <v>2154.800048828125</v>
      </c>
    </row>
    <row r="6897" spans="1:2" x14ac:dyDescent="0.25">
      <c r="A6897" s="31">
        <v>39041</v>
      </c>
      <c r="B6897">
        <v>2153.760009765625</v>
      </c>
    </row>
    <row r="6898" spans="1:2" x14ac:dyDescent="0.25">
      <c r="A6898" s="31">
        <v>39042</v>
      </c>
      <c r="B6898">
        <v>2157.419921875</v>
      </c>
    </row>
    <row r="6899" spans="1:2" x14ac:dyDescent="0.25">
      <c r="A6899" s="31">
        <v>39043</v>
      </c>
      <c r="B6899">
        <v>2162.64990234375</v>
      </c>
    </row>
    <row r="6900" spans="1:2" x14ac:dyDescent="0.25">
      <c r="A6900" s="31">
        <v>39044</v>
      </c>
      <c r="B6900">
        <v>2162.64990234375</v>
      </c>
    </row>
    <row r="6901" spans="1:2" x14ac:dyDescent="0.25">
      <c r="A6901" s="31">
        <v>39045</v>
      </c>
      <c r="B6901">
        <v>2154.9599609375</v>
      </c>
    </row>
    <row r="6902" spans="1:2" x14ac:dyDescent="0.25">
      <c r="A6902" s="31">
        <v>39046</v>
      </c>
      <c r="B6902">
        <v>2154.9599609375</v>
      </c>
    </row>
    <row r="6903" spans="1:2" x14ac:dyDescent="0.25">
      <c r="A6903" s="31">
        <v>39047</v>
      </c>
      <c r="B6903">
        <v>2154.9599609375</v>
      </c>
    </row>
    <row r="6904" spans="1:2" x14ac:dyDescent="0.25">
      <c r="A6904" s="31">
        <v>39048</v>
      </c>
      <c r="B6904">
        <v>2125.669921875</v>
      </c>
    </row>
    <row r="6905" spans="1:2" x14ac:dyDescent="0.25">
      <c r="A6905" s="31">
        <v>39049</v>
      </c>
      <c r="B6905">
        <v>2133.52001953125</v>
      </c>
    </row>
    <row r="6906" spans="1:2" x14ac:dyDescent="0.25">
      <c r="A6906" s="31">
        <v>39050</v>
      </c>
      <c r="B6906">
        <v>2154.090087890625</v>
      </c>
    </row>
    <row r="6907" spans="1:2" x14ac:dyDescent="0.25">
      <c r="A6907" s="31">
        <v>39051</v>
      </c>
      <c r="B6907">
        <v>2155.889892578125</v>
      </c>
    </row>
    <row r="6908" spans="1:2" x14ac:dyDescent="0.25">
      <c r="A6908" s="31">
        <v>39052</v>
      </c>
      <c r="B6908">
        <v>2149.85009765625</v>
      </c>
    </row>
    <row r="6909" spans="1:2" x14ac:dyDescent="0.25">
      <c r="A6909" s="31">
        <v>39053</v>
      </c>
      <c r="B6909">
        <v>2149.85009765625</v>
      </c>
    </row>
    <row r="6910" spans="1:2" x14ac:dyDescent="0.25">
      <c r="A6910" s="31">
        <v>39054</v>
      </c>
      <c r="B6910">
        <v>2149.85009765625</v>
      </c>
    </row>
    <row r="6911" spans="1:2" x14ac:dyDescent="0.25">
      <c r="A6911" s="31">
        <v>39055</v>
      </c>
      <c r="B6911">
        <v>2169</v>
      </c>
    </row>
    <row r="6912" spans="1:2" x14ac:dyDescent="0.25">
      <c r="A6912" s="31">
        <v>39056</v>
      </c>
      <c r="B6912">
        <v>2177.75</v>
      </c>
    </row>
    <row r="6913" spans="1:2" x14ac:dyDescent="0.25">
      <c r="A6913" s="31">
        <v>39057</v>
      </c>
      <c r="B6913">
        <v>2175.449951171875</v>
      </c>
    </row>
    <row r="6914" spans="1:2" x14ac:dyDescent="0.25">
      <c r="A6914" s="31">
        <v>39058</v>
      </c>
      <c r="B6914">
        <v>2166.8701171875</v>
      </c>
    </row>
    <row r="6915" spans="1:2" x14ac:dyDescent="0.25">
      <c r="A6915" s="31">
        <v>39059</v>
      </c>
      <c r="B6915">
        <v>2170.840087890625</v>
      </c>
    </row>
    <row r="6916" spans="1:2" x14ac:dyDescent="0.25">
      <c r="A6916" s="31">
        <v>39060</v>
      </c>
      <c r="B6916">
        <v>2170.840087890625</v>
      </c>
    </row>
    <row r="6917" spans="1:2" x14ac:dyDescent="0.25">
      <c r="A6917" s="31">
        <v>39061</v>
      </c>
      <c r="B6917">
        <v>2170.840087890625</v>
      </c>
    </row>
    <row r="6918" spans="1:2" x14ac:dyDescent="0.25">
      <c r="A6918" s="31">
        <v>39062</v>
      </c>
      <c r="B6918">
        <v>2175.800048828125</v>
      </c>
    </row>
    <row r="6919" spans="1:2" x14ac:dyDescent="0.25">
      <c r="A6919" s="31">
        <v>39063</v>
      </c>
      <c r="B6919">
        <v>2173.580078125</v>
      </c>
    </row>
    <row r="6920" spans="1:2" x14ac:dyDescent="0.25">
      <c r="A6920" s="31">
        <v>39064</v>
      </c>
      <c r="B6920">
        <v>2176.52001953125</v>
      </c>
    </row>
    <row r="6921" spans="1:2" x14ac:dyDescent="0.25">
      <c r="A6921" s="31">
        <v>39065</v>
      </c>
      <c r="B6921">
        <v>2195.590087890625</v>
      </c>
    </row>
    <row r="6922" spans="1:2" x14ac:dyDescent="0.25">
      <c r="A6922" s="31">
        <v>39066</v>
      </c>
      <c r="B6922">
        <v>2198.070068359375</v>
      </c>
    </row>
    <row r="6923" spans="1:2" x14ac:dyDescent="0.25">
      <c r="A6923" s="31">
        <v>39067</v>
      </c>
      <c r="B6923">
        <v>2198.070068359375</v>
      </c>
    </row>
    <row r="6924" spans="1:2" x14ac:dyDescent="0.25">
      <c r="A6924" s="31">
        <v>39068</v>
      </c>
      <c r="B6924">
        <v>2198.070068359375</v>
      </c>
    </row>
    <row r="6925" spans="1:2" x14ac:dyDescent="0.25">
      <c r="A6925" s="31">
        <v>39069</v>
      </c>
      <c r="B6925">
        <v>2190.969970703125</v>
      </c>
    </row>
    <row r="6926" spans="1:2" x14ac:dyDescent="0.25">
      <c r="A6926" s="31">
        <v>39070</v>
      </c>
      <c r="B6926">
        <v>2195.800048828125</v>
      </c>
    </row>
    <row r="6927" spans="1:2" x14ac:dyDescent="0.25">
      <c r="A6927" s="31">
        <v>39071</v>
      </c>
      <c r="B6927">
        <v>2192.760009765625</v>
      </c>
    </row>
    <row r="6928" spans="1:2" x14ac:dyDescent="0.25">
      <c r="A6928" s="31">
        <v>39072</v>
      </c>
      <c r="B6928">
        <v>2185.2099609375</v>
      </c>
    </row>
    <row r="6929" spans="1:2" x14ac:dyDescent="0.25">
      <c r="A6929" s="31">
        <v>39073</v>
      </c>
      <c r="B6929">
        <v>2173.89990234375</v>
      </c>
    </row>
    <row r="6930" spans="1:2" x14ac:dyDescent="0.25">
      <c r="A6930" s="31">
        <v>39074</v>
      </c>
      <c r="B6930">
        <v>2173.89990234375</v>
      </c>
    </row>
    <row r="6931" spans="1:2" x14ac:dyDescent="0.25">
      <c r="A6931" s="31">
        <v>39075</v>
      </c>
      <c r="B6931">
        <v>2173.89990234375</v>
      </c>
    </row>
    <row r="6932" spans="1:2" x14ac:dyDescent="0.25">
      <c r="A6932" s="31">
        <v>39076</v>
      </c>
      <c r="B6932">
        <v>2173.89990234375</v>
      </c>
    </row>
    <row r="6933" spans="1:2" x14ac:dyDescent="0.25">
      <c r="A6933" s="31">
        <v>39077</v>
      </c>
      <c r="B6933">
        <v>2183.3798828125</v>
      </c>
    </row>
    <row r="6934" spans="1:2" x14ac:dyDescent="0.25">
      <c r="A6934" s="31">
        <v>39078</v>
      </c>
      <c r="B6934">
        <v>2199.14990234375</v>
      </c>
    </row>
    <row r="6935" spans="1:2" x14ac:dyDescent="0.25">
      <c r="A6935" s="31">
        <v>39079</v>
      </c>
      <c r="B6935">
        <v>2196</v>
      </c>
    </row>
    <row r="6936" spans="1:2" x14ac:dyDescent="0.25">
      <c r="A6936" s="31">
        <v>39080</v>
      </c>
      <c r="B6936">
        <v>2186.1298828125</v>
      </c>
    </row>
    <row r="6937" spans="1:2" x14ac:dyDescent="0.25">
      <c r="A6937" s="31">
        <v>39081</v>
      </c>
      <c r="B6937">
        <v>2186.1298828125</v>
      </c>
    </row>
    <row r="6938" spans="1:2" x14ac:dyDescent="0.25">
      <c r="A6938" s="31">
        <v>39082</v>
      </c>
      <c r="B6938">
        <v>2186.1298828125</v>
      </c>
    </row>
    <row r="6939" spans="1:2" x14ac:dyDescent="0.25">
      <c r="A6939" s="31">
        <v>39083</v>
      </c>
      <c r="B6939">
        <v>2186.1298828125</v>
      </c>
    </row>
    <row r="6940" spans="1:2" x14ac:dyDescent="0.25">
      <c r="A6940" s="31">
        <v>39084</v>
      </c>
      <c r="B6940">
        <v>2186.1298828125</v>
      </c>
    </row>
    <row r="6941" spans="1:2" x14ac:dyDescent="0.25">
      <c r="A6941" s="31">
        <v>39085</v>
      </c>
      <c r="B6941">
        <v>2183.919921875</v>
      </c>
    </row>
    <row r="6942" spans="1:2" x14ac:dyDescent="0.25">
      <c r="A6942" s="31">
        <v>39086</v>
      </c>
      <c r="B6942">
        <v>2186.60009765625</v>
      </c>
    </row>
    <row r="6943" spans="1:2" x14ac:dyDescent="0.25">
      <c r="A6943" s="31">
        <v>39087</v>
      </c>
      <c r="B6943">
        <v>2173.2900390625</v>
      </c>
    </row>
    <row r="6944" spans="1:2" x14ac:dyDescent="0.25">
      <c r="A6944" s="31">
        <v>39088</v>
      </c>
      <c r="B6944">
        <v>2173.2900390625</v>
      </c>
    </row>
    <row r="6945" spans="1:2" x14ac:dyDescent="0.25">
      <c r="A6945" s="31">
        <v>39089</v>
      </c>
      <c r="B6945">
        <v>2173.2900390625</v>
      </c>
    </row>
    <row r="6946" spans="1:2" x14ac:dyDescent="0.25">
      <c r="A6946" s="31">
        <v>39090</v>
      </c>
      <c r="B6946">
        <v>2178.800048828125</v>
      </c>
    </row>
    <row r="6947" spans="1:2" x14ac:dyDescent="0.25">
      <c r="A6947" s="31">
        <v>39091</v>
      </c>
      <c r="B6947">
        <v>2177.679931640625</v>
      </c>
    </row>
    <row r="6948" spans="1:2" x14ac:dyDescent="0.25">
      <c r="A6948" s="31">
        <v>39092</v>
      </c>
      <c r="B6948">
        <v>2182.159912109375</v>
      </c>
    </row>
    <row r="6949" spans="1:2" x14ac:dyDescent="0.25">
      <c r="A6949" s="31">
        <v>39093</v>
      </c>
      <c r="B6949">
        <v>2196.02001953125</v>
      </c>
    </row>
    <row r="6950" spans="1:2" x14ac:dyDescent="0.25">
      <c r="A6950" s="31">
        <v>39094</v>
      </c>
      <c r="B6950">
        <v>2206.679931640625</v>
      </c>
    </row>
    <row r="6951" spans="1:2" x14ac:dyDescent="0.25">
      <c r="A6951" s="31">
        <v>39095</v>
      </c>
      <c r="B6951">
        <v>2206.679931640625</v>
      </c>
    </row>
    <row r="6952" spans="1:2" x14ac:dyDescent="0.25">
      <c r="A6952" s="31">
        <v>39096</v>
      </c>
      <c r="B6952">
        <v>2206.679931640625</v>
      </c>
    </row>
    <row r="6953" spans="1:2" x14ac:dyDescent="0.25">
      <c r="A6953" s="31">
        <v>39097</v>
      </c>
      <c r="B6953">
        <v>2206.679931640625</v>
      </c>
    </row>
    <row r="6954" spans="1:2" x14ac:dyDescent="0.25">
      <c r="A6954" s="31">
        <v>39098</v>
      </c>
      <c r="B6954">
        <v>2208.47998046875</v>
      </c>
    </row>
    <row r="6955" spans="1:2" x14ac:dyDescent="0.25">
      <c r="A6955" s="31">
        <v>39099</v>
      </c>
      <c r="B6955">
        <v>2206.699951171875</v>
      </c>
    </row>
    <row r="6956" spans="1:2" x14ac:dyDescent="0.25">
      <c r="A6956" s="31">
        <v>39100</v>
      </c>
      <c r="B6956">
        <v>2200.199951171875</v>
      </c>
    </row>
    <row r="6957" spans="1:2" x14ac:dyDescent="0.25">
      <c r="A6957" s="31">
        <v>39101</v>
      </c>
      <c r="B6957">
        <v>2206.60009765625</v>
      </c>
    </row>
    <row r="6958" spans="1:2" x14ac:dyDescent="0.25">
      <c r="A6958" s="31">
        <v>39102</v>
      </c>
      <c r="B6958">
        <v>2206.60009765625</v>
      </c>
    </row>
    <row r="6959" spans="1:2" x14ac:dyDescent="0.25">
      <c r="A6959" s="31">
        <v>39103</v>
      </c>
      <c r="B6959">
        <v>2206.60009765625</v>
      </c>
    </row>
    <row r="6960" spans="1:2" x14ac:dyDescent="0.25">
      <c r="A6960" s="31">
        <v>39104</v>
      </c>
      <c r="B6960">
        <v>2195</v>
      </c>
    </row>
    <row r="6961" spans="1:2" x14ac:dyDescent="0.25">
      <c r="A6961" s="31">
        <v>39105</v>
      </c>
      <c r="B6961">
        <v>2202.77001953125</v>
      </c>
    </row>
    <row r="6962" spans="1:2" x14ac:dyDescent="0.25">
      <c r="A6962" s="31">
        <v>39106</v>
      </c>
      <c r="B6962">
        <v>2221.56005859375</v>
      </c>
    </row>
    <row r="6963" spans="1:2" x14ac:dyDescent="0.25">
      <c r="A6963" s="31">
        <v>39107</v>
      </c>
      <c r="B6963">
        <v>2196.5400390625</v>
      </c>
    </row>
    <row r="6964" spans="1:2" x14ac:dyDescent="0.25">
      <c r="A6964" s="31">
        <v>39108</v>
      </c>
      <c r="B6964">
        <v>2193.889892578125</v>
      </c>
    </row>
    <row r="6965" spans="1:2" x14ac:dyDescent="0.25">
      <c r="A6965" s="31">
        <v>39109</v>
      </c>
      <c r="B6965">
        <v>2193.889892578125</v>
      </c>
    </row>
    <row r="6966" spans="1:2" x14ac:dyDescent="0.25">
      <c r="A6966" s="31">
        <v>39110</v>
      </c>
      <c r="B6966">
        <v>2193.889892578125</v>
      </c>
    </row>
    <row r="6967" spans="1:2" x14ac:dyDescent="0.25">
      <c r="A6967" s="31">
        <v>39111</v>
      </c>
      <c r="B6967">
        <v>2191.7099609375</v>
      </c>
    </row>
    <row r="6968" spans="1:2" x14ac:dyDescent="0.25">
      <c r="A6968" s="31">
        <v>39112</v>
      </c>
      <c r="B6968">
        <v>2204.39990234375</v>
      </c>
    </row>
    <row r="6969" spans="1:2" x14ac:dyDescent="0.25">
      <c r="A6969" s="31">
        <v>39113</v>
      </c>
      <c r="B6969">
        <v>2219.18994140625</v>
      </c>
    </row>
    <row r="6970" spans="1:2" x14ac:dyDescent="0.25">
      <c r="A6970" s="31">
        <v>39114</v>
      </c>
      <c r="B6970">
        <v>2231.610107421875</v>
      </c>
    </row>
    <row r="6971" spans="1:2" x14ac:dyDescent="0.25">
      <c r="A6971" s="31">
        <v>39115</v>
      </c>
      <c r="B6971">
        <v>2235.389892578125</v>
      </c>
    </row>
    <row r="6972" spans="1:2" x14ac:dyDescent="0.25">
      <c r="A6972" s="31">
        <v>39116</v>
      </c>
      <c r="B6972">
        <v>2235.389892578125</v>
      </c>
    </row>
    <row r="6973" spans="1:2" x14ac:dyDescent="0.25">
      <c r="A6973" s="31">
        <v>39117</v>
      </c>
      <c r="B6973">
        <v>2235.389892578125</v>
      </c>
    </row>
    <row r="6974" spans="1:2" x14ac:dyDescent="0.25">
      <c r="A6974" s="31">
        <v>39118</v>
      </c>
      <c r="B6974">
        <v>2233.43994140625</v>
      </c>
    </row>
    <row r="6975" spans="1:2" x14ac:dyDescent="0.25">
      <c r="A6975" s="31">
        <v>39119</v>
      </c>
      <c r="B6975">
        <v>2235.02001953125</v>
      </c>
    </row>
    <row r="6976" spans="1:2" x14ac:dyDescent="0.25">
      <c r="A6976" s="31">
        <v>39120</v>
      </c>
      <c r="B6976">
        <v>2239.050048828125</v>
      </c>
    </row>
    <row r="6977" spans="1:2" x14ac:dyDescent="0.25">
      <c r="A6977" s="31">
        <v>39121</v>
      </c>
      <c r="B6977">
        <v>2236.4599609375</v>
      </c>
    </row>
    <row r="6978" spans="1:2" x14ac:dyDescent="0.25">
      <c r="A6978" s="31">
        <v>39122</v>
      </c>
      <c r="B6978">
        <v>2220.719970703125</v>
      </c>
    </row>
    <row r="6979" spans="1:2" x14ac:dyDescent="0.25">
      <c r="A6979" s="31">
        <v>39123</v>
      </c>
      <c r="B6979">
        <v>2220.719970703125</v>
      </c>
    </row>
    <row r="6980" spans="1:2" x14ac:dyDescent="0.25">
      <c r="A6980" s="31">
        <v>39124</v>
      </c>
      <c r="B6980">
        <v>2220.719970703125</v>
      </c>
    </row>
    <row r="6981" spans="1:2" x14ac:dyDescent="0.25">
      <c r="A6981" s="31">
        <v>39125</v>
      </c>
      <c r="B6981">
        <v>2213.580078125</v>
      </c>
    </row>
    <row r="6982" spans="1:2" x14ac:dyDescent="0.25">
      <c r="A6982" s="31">
        <v>39126</v>
      </c>
      <c r="B6982">
        <v>2230.800048828125</v>
      </c>
    </row>
    <row r="6983" spans="1:2" x14ac:dyDescent="0.25">
      <c r="A6983" s="31">
        <v>39127</v>
      </c>
      <c r="B6983">
        <v>2248.39990234375</v>
      </c>
    </row>
    <row r="6984" spans="1:2" x14ac:dyDescent="0.25">
      <c r="A6984" s="31">
        <v>39128</v>
      </c>
      <c r="B6984">
        <v>2250.969970703125</v>
      </c>
    </row>
    <row r="6985" spans="1:2" x14ac:dyDescent="0.25">
      <c r="A6985" s="31">
        <v>39129</v>
      </c>
      <c r="B6985">
        <v>2249.070068359375</v>
      </c>
    </row>
    <row r="6986" spans="1:2" x14ac:dyDescent="0.25">
      <c r="A6986" s="31">
        <v>39130</v>
      </c>
      <c r="B6986">
        <v>2249.070068359375</v>
      </c>
    </row>
    <row r="6987" spans="1:2" x14ac:dyDescent="0.25">
      <c r="A6987" s="31">
        <v>39131</v>
      </c>
      <c r="B6987">
        <v>2249.070068359375</v>
      </c>
    </row>
    <row r="6988" spans="1:2" x14ac:dyDescent="0.25">
      <c r="A6988" s="31">
        <v>39132</v>
      </c>
      <c r="B6988">
        <v>2249.070068359375</v>
      </c>
    </row>
    <row r="6989" spans="1:2" x14ac:dyDescent="0.25">
      <c r="A6989" s="31">
        <v>39133</v>
      </c>
      <c r="B6989">
        <v>2255.47998046875</v>
      </c>
    </row>
    <row r="6990" spans="1:2" x14ac:dyDescent="0.25">
      <c r="A6990" s="31">
        <v>39134</v>
      </c>
      <c r="B6990">
        <v>2252.429931640625</v>
      </c>
    </row>
    <row r="6991" spans="1:2" x14ac:dyDescent="0.25">
      <c r="A6991" s="31">
        <v>39135</v>
      </c>
      <c r="B6991">
        <v>2251.030029296875</v>
      </c>
    </row>
    <row r="6992" spans="1:2" x14ac:dyDescent="0.25">
      <c r="A6992" s="31">
        <v>39136</v>
      </c>
      <c r="B6992">
        <v>2243.260009765625</v>
      </c>
    </row>
    <row r="6993" spans="1:2" x14ac:dyDescent="0.25">
      <c r="A6993" s="31">
        <v>39137</v>
      </c>
      <c r="B6993">
        <v>2243.260009765625</v>
      </c>
    </row>
    <row r="6994" spans="1:2" x14ac:dyDescent="0.25">
      <c r="A6994" s="31">
        <v>39138</v>
      </c>
      <c r="B6994">
        <v>2243.260009765625</v>
      </c>
    </row>
    <row r="6995" spans="1:2" x14ac:dyDescent="0.25">
      <c r="A6995" s="31">
        <v>39139</v>
      </c>
      <c r="B6995">
        <v>2240.72998046875</v>
      </c>
    </row>
    <row r="6996" spans="1:2" x14ac:dyDescent="0.25">
      <c r="A6996" s="31">
        <v>39140</v>
      </c>
      <c r="B6996">
        <v>2163.110107421875</v>
      </c>
    </row>
    <row r="6997" spans="1:2" x14ac:dyDescent="0.25">
      <c r="A6997" s="31">
        <v>39141</v>
      </c>
      <c r="B6997">
        <v>2175.780029296875</v>
      </c>
    </row>
    <row r="6998" spans="1:2" x14ac:dyDescent="0.25">
      <c r="A6998" s="31">
        <v>39142</v>
      </c>
      <c r="B6998">
        <v>2170.169921875</v>
      </c>
    </row>
    <row r="6999" spans="1:2" x14ac:dyDescent="0.25">
      <c r="A6999" s="31">
        <v>39143</v>
      </c>
      <c r="B6999">
        <v>2145.429931640625</v>
      </c>
    </row>
    <row r="7000" spans="1:2" x14ac:dyDescent="0.25">
      <c r="A7000" s="31">
        <v>39144</v>
      </c>
      <c r="B7000">
        <v>2145.429931640625</v>
      </c>
    </row>
    <row r="7001" spans="1:2" x14ac:dyDescent="0.25">
      <c r="A7001" s="31">
        <v>39145</v>
      </c>
      <c r="B7001">
        <v>2145.429931640625</v>
      </c>
    </row>
    <row r="7002" spans="1:2" x14ac:dyDescent="0.25">
      <c r="A7002" s="31">
        <v>39146</v>
      </c>
      <c r="B7002">
        <v>2125.340087890625</v>
      </c>
    </row>
    <row r="7003" spans="1:2" x14ac:dyDescent="0.25">
      <c r="A7003" s="31">
        <v>39147</v>
      </c>
      <c r="B7003">
        <v>2158.360107421875</v>
      </c>
    </row>
    <row r="7004" spans="1:2" x14ac:dyDescent="0.25">
      <c r="A7004" s="31">
        <v>39148</v>
      </c>
      <c r="B7004">
        <v>2153.64990234375</v>
      </c>
    </row>
    <row r="7005" spans="1:2" x14ac:dyDescent="0.25">
      <c r="A7005" s="31">
        <v>39149</v>
      </c>
      <c r="B7005">
        <v>2169.139892578125</v>
      </c>
    </row>
    <row r="7006" spans="1:2" x14ac:dyDescent="0.25">
      <c r="A7006" s="31">
        <v>39150</v>
      </c>
      <c r="B7006">
        <v>2170.6201171875</v>
      </c>
    </row>
    <row r="7007" spans="1:2" x14ac:dyDescent="0.25">
      <c r="A7007" s="31">
        <v>39151</v>
      </c>
      <c r="B7007">
        <v>2170.6201171875</v>
      </c>
    </row>
    <row r="7008" spans="1:2" x14ac:dyDescent="0.25">
      <c r="A7008" s="31">
        <v>39152</v>
      </c>
      <c r="B7008">
        <v>2170.6201171875</v>
      </c>
    </row>
    <row r="7009" spans="1:2" x14ac:dyDescent="0.25">
      <c r="A7009" s="31">
        <v>39153</v>
      </c>
      <c r="B7009">
        <v>2176.5</v>
      </c>
    </row>
    <row r="7010" spans="1:2" x14ac:dyDescent="0.25">
      <c r="A7010" s="31">
        <v>39154</v>
      </c>
      <c r="B7010">
        <v>2132.760009765625</v>
      </c>
    </row>
    <row r="7011" spans="1:2" x14ac:dyDescent="0.25">
      <c r="A7011" s="31">
        <v>39155</v>
      </c>
      <c r="B7011">
        <v>2147.179931640625</v>
      </c>
    </row>
    <row r="7012" spans="1:2" x14ac:dyDescent="0.25">
      <c r="A7012" s="31">
        <v>39156</v>
      </c>
      <c r="B7012">
        <v>2155.179931640625</v>
      </c>
    </row>
    <row r="7013" spans="1:2" x14ac:dyDescent="0.25">
      <c r="A7013" s="31">
        <v>39157</v>
      </c>
      <c r="B7013">
        <v>2146.929931640625</v>
      </c>
    </row>
    <row r="7014" spans="1:2" x14ac:dyDescent="0.25">
      <c r="A7014" s="31">
        <v>39158</v>
      </c>
      <c r="B7014">
        <v>2146.929931640625</v>
      </c>
    </row>
    <row r="7015" spans="1:2" x14ac:dyDescent="0.25">
      <c r="A7015" s="31">
        <v>39159</v>
      </c>
      <c r="B7015">
        <v>2146.929931640625</v>
      </c>
    </row>
    <row r="7016" spans="1:2" x14ac:dyDescent="0.25">
      <c r="A7016" s="31">
        <v>39160</v>
      </c>
      <c r="B7016">
        <v>2170.330078125</v>
      </c>
    </row>
    <row r="7017" spans="1:2" x14ac:dyDescent="0.25">
      <c r="A7017" s="31">
        <v>39161</v>
      </c>
      <c r="B7017">
        <v>2184.10009765625</v>
      </c>
    </row>
    <row r="7018" spans="1:2" x14ac:dyDescent="0.25">
      <c r="A7018" s="31">
        <v>39162</v>
      </c>
      <c r="B7018">
        <v>2221.4599609375</v>
      </c>
    </row>
    <row r="7019" spans="1:2" x14ac:dyDescent="0.25">
      <c r="A7019" s="31">
        <v>39163</v>
      </c>
      <c r="B7019">
        <v>2220.679931640625</v>
      </c>
    </row>
    <row r="7020" spans="1:2" x14ac:dyDescent="0.25">
      <c r="A7020" s="31">
        <v>39164</v>
      </c>
      <c r="B7020">
        <v>2223.1201171875</v>
      </c>
    </row>
    <row r="7021" spans="1:2" x14ac:dyDescent="0.25">
      <c r="A7021" s="31">
        <v>39165</v>
      </c>
      <c r="B7021">
        <v>2223.1201171875</v>
      </c>
    </row>
    <row r="7022" spans="1:2" x14ac:dyDescent="0.25">
      <c r="A7022" s="31">
        <v>39166</v>
      </c>
      <c r="B7022">
        <v>2223.1201171875</v>
      </c>
    </row>
    <row r="7023" spans="1:2" x14ac:dyDescent="0.25">
      <c r="A7023" s="31">
        <v>39167</v>
      </c>
      <c r="B7023">
        <v>2225.260009765625</v>
      </c>
    </row>
    <row r="7024" spans="1:2" x14ac:dyDescent="0.25">
      <c r="A7024" s="31">
        <v>39168</v>
      </c>
      <c r="B7024">
        <v>2211.52001953125</v>
      </c>
    </row>
    <row r="7025" spans="1:2" x14ac:dyDescent="0.25">
      <c r="A7025" s="31">
        <v>39169</v>
      </c>
      <c r="B7025">
        <v>2194.3798828125</v>
      </c>
    </row>
    <row r="7026" spans="1:2" x14ac:dyDescent="0.25">
      <c r="A7026" s="31">
        <v>39170</v>
      </c>
      <c r="B7026">
        <v>2202.679931640625</v>
      </c>
    </row>
    <row r="7027" spans="1:2" x14ac:dyDescent="0.25">
      <c r="A7027" s="31">
        <v>39171</v>
      </c>
      <c r="B7027">
        <v>2200.1201171875</v>
      </c>
    </row>
    <row r="7028" spans="1:2" x14ac:dyDescent="0.25">
      <c r="A7028" s="31">
        <v>39172</v>
      </c>
      <c r="B7028">
        <v>2200.1201171875</v>
      </c>
    </row>
    <row r="7029" spans="1:2" x14ac:dyDescent="0.25">
      <c r="A7029" s="31">
        <v>39173</v>
      </c>
      <c r="B7029">
        <v>2200.1201171875</v>
      </c>
    </row>
    <row r="7030" spans="1:2" x14ac:dyDescent="0.25">
      <c r="A7030" s="31">
        <v>39174</v>
      </c>
      <c r="B7030">
        <v>2205.85009765625</v>
      </c>
    </row>
    <row r="7031" spans="1:2" x14ac:dyDescent="0.25">
      <c r="A7031" s="31">
        <v>39175</v>
      </c>
      <c r="B7031">
        <v>2226.760009765625</v>
      </c>
    </row>
    <row r="7032" spans="1:2" x14ac:dyDescent="0.25">
      <c r="A7032" s="31">
        <v>39176</v>
      </c>
      <c r="B7032">
        <v>2229.260009765625</v>
      </c>
    </row>
    <row r="7033" spans="1:2" x14ac:dyDescent="0.25">
      <c r="A7033" s="31">
        <v>39177</v>
      </c>
      <c r="B7033">
        <v>2236.7099609375</v>
      </c>
    </row>
    <row r="7034" spans="1:2" x14ac:dyDescent="0.25">
      <c r="A7034" s="31">
        <v>39178</v>
      </c>
      <c r="B7034">
        <v>2236.7099609375</v>
      </c>
    </row>
    <row r="7035" spans="1:2" x14ac:dyDescent="0.25">
      <c r="A7035" s="31">
        <v>39179</v>
      </c>
      <c r="B7035">
        <v>2236.7099609375</v>
      </c>
    </row>
    <row r="7036" spans="1:2" x14ac:dyDescent="0.25">
      <c r="A7036" s="31">
        <v>39180</v>
      </c>
      <c r="B7036">
        <v>2236.7099609375</v>
      </c>
    </row>
    <row r="7037" spans="1:2" x14ac:dyDescent="0.25">
      <c r="A7037" s="31">
        <v>39181</v>
      </c>
      <c r="B7037">
        <v>2238.030029296875</v>
      </c>
    </row>
    <row r="7038" spans="1:2" x14ac:dyDescent="0.25">
      <c r="A7038" s="31">
        <v>39182</v>
      </c>
      <c r="B7038">
        <v>2243.929931640625</v>
      </c>
    </row>
    <row r="7039" spans="1:2" x14ac:dyDescent="0.25">
      <c r="A7039" s="31">
        <v>39183</v>
      </c>
      <c r="B7039">
        <v>2229.43994140625</v>
      </c>
    </row>
    <row r="7040" spans="1:2" x14ac:dyDescent="0.25">
      <c r="A7040" s="31">
        <v>39184</v>
      </c>
      <c r="B7040">
        <v>2243.300048828125</v>
      </c>
    </row>
    <row r="7041" spans="1:2" x14ac:dyDescent="0.25">
      <c r="A7041" s="31">
        <v>39185</v>
      </c>
      <c r="B7041">
        <v>2251.1201171875</v>
      </c>
    </row>
    <row r="7042" spans="1:2" x14ac:dyDescent="0.25">
      <c r="A7042" s="31">
        <v>39186</v>
      </c>
      <c r="B7042">
        <v>2251.1201171875</v>
      </c>
    </row>
    <row r="7043" spans="1:2" x14ac:dyDescent="0.25">
      <c r="A7043" s="31">
        <v>39187</v>
      </c>
      <c r="B7043">
        <v>2251.1201171875</v>
      </c>
    </row>
    <row r="7044" spans="1:2" x14ac:dyDescent="0.25">
      <c r="A7044" s="31">
        <v>39188</v>
      </c>
      <c r="B7044">
        <v>2275.35009765625</v>
      </c>
    </row>
    <row r="7045" spans="1:2" x14ac:dyDescent="0.25">
      <c r="A7045" s="31">
        <v>39189</v>
      </c>
      <c r="B7045">
        <v>2280.010009765625</v>
      </c>
    </row>
    <row r="7046" spans="1:2" x14ac:dyDescent="0.25">
      <c r="A7046" s="31">
        <v>39190</v>
      </c>
      <c r="B7046">
        <v>2281.610107421875</v>
      </c>
    </row>
    <row r="7047" spans="1:2" x14ac:dyDescent="0.25">
      <c r="A7047" s="31">
        <v>39191</v>
      </c>
      <c r="B7047">
        <v>2278.909912109375</v>
      </c>
    </row>
    <row r="7048" spans="1:2" x14ac:dyDescent="0.25">
      <c r="A7048" s="31">
        <v>39192</v>
      </c>
      <c r="B7048">
        <v>2300.080078125</v>
      </c>
    </row>
    <row r="7049" spans="1:2" x14ac:dyDescent="0.25">
      <c r="A7049" s="31">
        <v>39193</v>
      </c>
      <c r="B7049">
        <v>2300.080078125</v>
      </c>
    </row>
    <row r="7050" spans="1:2" x14ac:dyDescent="0.25">
      <c r="A7050" s="31">
        <v>39194</v>
      </c>
      <c r="B7050">
        <v>2300.080078125</v>
      </c>
    </row>
    <row r="7051" spans="1:2" x14ac:dyDescent="0.25">
      <c r="A7051" s="31">
        <v>39195</v>
      </c>
      <c r="B7051">
        <v>2294.830078125</v>
      </c>
    </row>
    <row r="7052" spans="1:2" x14ac:dyDescent="0.25">
      <c r="A7052" s="31">
        <v>39196</v>
      </c>
      <c r="B7052">
        <v>2294.02001953125</v>
      </c>
    </row>
    <row r="7053" spans="1:2" x14ac:dyDescent="0.25">
      <c r="A7053" s="31">
        <v>39197</v>
      </c>
      <c r="B7053">
        <v>2317.5</v>
      </c>
    </row>
    <row r="7054" spans="1:2" x14ac:dyDescent="0.25">
      <c r="A7054" s="31">
        <v>39198</v>
      </c>
      <c r="B7054">
        <v>2315.909912109375</v>
      </c>
    </row>
    <row r="7055" spans="1:2" x14ac:dyDescent="0.25">
      <c r="A7055" s="31">
        <v>39199</v>
      </c>
      <c r="B7055">
        <v>2315.699951171875</v>
      </c>
    </row>
    <row r="7056" spans="1:2" x14ac:dyDescent="0.25">
      <c r="A7056" s="31">
        <v>39200</v>
      </c>
      <c r="B7056">
        <v>2315.699951171875</v>
      </c>
    </row>
    <row r="7057" spans="1:2" x14ac:dyDescent="0.25">
      <c r="A7057" s="31">
        <v>39201</v>
      </c>
      <c r="B7057">
        <v>2315.699951171875</v>
      </c>
    </row>
    <row r="7058" spans="1:2" x14ac:dyDescent="0.25">
      <c r="A7058" s="31">
        <v>39202</v>
      </c>
      <c r="B7058">
        <v>2297.580078125</v>
      </c>
    </row>
    <row r="7059" spans="1:2" x14ac:dyDescent="0.25">
      <c r="A7059" s="31">
        <v>39203</v>
      </c>
      <c r="B7059">
        <v>2303.679931640625</v>
      </c>
    </row>
    <row r="7060" spans="1:2" x14ac:dyDescent="0.25">
      <c r="A7060" s="31">
        <v>39204</v>
      </c>
      <c r="B7060">
        <v>2318.840087890625</v>
      </c>
    </row>
    <row r="7061" spans="1:2" x14ac:dyDescent="0.25">
      <c r="A7061" s="31">
        <v>39205</v>
      </c>
      <c r="B7061">
        <v>2329.5400390625</v>
      </c>
    </row>
    <row r="7062" spans="1:2" x14ac:dyDescent="0.25">
      <c r="A7062" s="31">
        <v>39206</v>
      </c>
      <c r="B7062">
        <v>2334.610107421875</v>
      </c>
    </row>
    <row r="7063" spans="1:2" x14ac:dyDescent="0.25">
      <c r="A7063" s="31">
        <v>39207</v>
      </c>
      <c r="B7063">
        <v>2334.610107421875</v>
      </c>
    </row>
    <row r="7064" spans="1:2" x14ac:dyDescent="0.25">
      <c r="A7064" s="31">
        <v>39208</v>
      </c>
      <c r="B7064">
        <v>2334.610107421875</v>
      </c>
    </row>
    <row r="7065" spans="1:2" x14ac:dyDescent="0.25">
      <c r="A7065" s="31">
        <v>39209</v>
      </c>
      <c r="B7065">
        <v>2340.679931640625</v>
      </c>
    </row>
    <row r="7066" spans="1:2" x14ac:dyDescent="0.25">
      <c r="A7066" s="31">
        <v>39210</v>
      </c>
      <c r="B7066">
        <v>2338.139892578125</v>
      </c>
    </row>
    <row r="7067" spans="1:2" x14ac:dyDescent="0.25">
      <c r="A7067" s="31">
        <v>39211</v>
      </c>
      <c r="B7067">
        <v>2346.300048828125</v>
      </c>
    </row>
    <row r="7068" spans="1:2" x14ac:dyDescent="0.25">
      <c r="A7068" s="31">
        <v>39212</v>
      </c>
      <c r="B7068">
        <v>2313.93994140625</v>
      </c>
    </row>
    <row r="7069" spans="1:2" x14ac:dyDescent="0.25">
      <c r="A7069" s="31">
        <v>39213</v>
      </c>
      <c r="B7069">
        <v>2336.47998046875</v>
      </c>
    </row>
    <row r="7070" spans="1:2" x14ac:dyDescent="0.25">
      <c r="A7070" s="31">
        <v>39214</v>
      </c>
      <c r="B7070">
        <v>2336.47998046875</v>
      </c>
    </row>
    <row r="7071" spans="1:2" x14ac:dyDescent="0.25">
      <c r="A7071" s="31">
        <v>39215</v>
      </c>
      <c r="B7071">
        <v>2336.47998046875</v>
      </c>
    </row>
    <row r="7072" spans="1:2" x14ac:dyDescent="0.25">
      <c r="A7072" s="31">
        <v>39216</v>
      </c>
      <c r="B7072">
        <v>2332.429931640625</v>
      </c>
    </row>
    <row r="7073" spans="1:2" x14ac:dyDescent="0.25">
      <c r="A7073" s="31">
        <v>39217</v>
      </c>
      <c r="B7073">
        <v>2329.610107421875</v>
      </c>
    </row>
    <row r="7074" spans="1:2" x14ac:dyDescent="0.25">
      <c r="A7074" s="31">
        <v>39218</v>
      </c>
      <c r="B7074">
        <v>2350.39990234375</v>
      </c>
    </row>
    <row r="7075" spans="1:2" x14ac:dyDescent="0.25">
      <c r="A7075" s="31">
        <v>39219</v>
      </c>
      <c r="B7075">
        <v>2348.43994140625</v>
      </c>
    </row>
    <row r="7076" spans="1:2" x14ac:dyDescent="0.25">
      <c r="A7076" s="31">
        <v>39220</v>
      </c>
      <c r="B7076">
        <v>2363.969970703125</v>
      </c>
    </row>
    <row r="7077" spans="1:2" x14ac:dyDescent="0.25">
      <c r="A7077" s="31">
        <v>39221</v>
      </c>
      <c r="B7077">
        <v>2363.969970703125</v>
      </c>
    </row>
    <row r="7078" spans="1:2" x14ac:dyDescent="0.25">
      <c r="A7078" s="31">
        <v>39222</v>
      </c>
      <c r="B7078">
        <v>2363.969970703125</v>
      </c>
    </row>
    <row r="7079" spans="1:2" x14ac:dyDescent="0.25">
      <c r="A7079" s="31">
        <v>39223</v>
      </c>
      <c r="B7079">
        <v>2367.6298828125</v>
      </c>
    </row>
    <row r="7080" spans="1:2" x14ac:dyDescent="0.25">
      <c r="A7080" s="31">
        <v>39224</v>
      </c>
      <c r="B7080">
        <v>2366.10009765625</v>
      </c>
    </row>
    <row r="7081" spans="1:2" x14ac:dyDescent="0.25">
      <c r="A7081" s="31">
        <v>39225</v>
      </c>
      <c r="B7081">
        <v>2363.2900390625</v>
      </c>
    </row>
    <row r="7082" spans="1:2" x14ac:dyDescent="0.25">
      <c r="A7082" s="31">
        <v>39226</v>
      </c>
      <c r="B7082">
        <v>2340.639892578125</v>
      </c>
    </row>
    <row r="7083" spans="1:2" x14ac:dyDescent="0.25">
      <c r="A7083" s="31">
        <v>39227</v>
      </c>
      <c r="B7083">
        <v>2353.419921875</v>
      </c>
    </row>
    <row r="7084" spans="1:2" x14ac:dyDescent="0.25">
      <c r="A7084" s="31">
        <v>39228</v>
      </c>
      <c r="B7084">
        <v>2353.419921875</v>
      </c>
    </row>
    <row r="7085" spans="1:2" x14ac:dyDescent="0.25">
      <c r="A7085" s="31">
        <v>39229</v>
      </c>
      <c r="B7085">
        <v>2353.419921875</v>
      </c>
    </row>
    <row r="7086" spans="1:2" x14ac:dyDescent="0.25">
      <c r="A7086" s="31">
        <v>39230</v>
      </c>
      <c r="B7086">
        <v>2353.419921875</v>
      </c>
    </row>
    <row r="7087" spans="1:2" x14ac:dyDescent="0.25">
      <c r="A7087" s="31">
        <v>39231</v>
      </c>
      <c r="B7087">
        <v>2357.389892578125</v>
      </c>
    </row>
    <row r="7088" spans="1:2" x14ac:dyDescent="0.25">
      <c r="A7088" s="31">
        <v>39232</v>
      </c>
      <c r="B7088">
        <v>2377.090087890625</v>
      </c>
    </row>
    <row r="7089" spans="1:2" x14ac:dyDescent="0.25">
      <c r="A7089" s="31">
        <v>39233</v>
      </c>
      <c r="B7089">
        <v>2377.75</v>
      </c>
    </row>
    <row r="7090" spans="1:2" x14ac:dyDescent="0.25">
      <c r="A7090" s="31">
        <v>39234</v>
      </c>
      <c r="B7090">
        <v>2386.6298828125</v>
      </c>
    </row>
    <row r="7091" spans="1:2" x14ac:dyDescent="0.25">
      <c r="A7091" s="31">
        <v>39235</v>
      </c>
      <c r="B7091">
        <v>2386.6298828125</v>
      </c>
    </row>
    <row r="7092" spans="1:2" x14ac:dyDescent="0.25">
      <c r="A7092" s="31">
        <v>39236</v>
      </c>
      <c r="B7092">
        <v>2386.6298828125</v>
      </c>
    </row>
    <row r="7093" spans="1:2" x14ac:dyDescent="0.25">
      <c r="A7093" s="31">
        <v>39237</v>
      </c>
      <c r="B7093">
        <v>2391.1298828125</v>
      </c>
    </row>
    <row r="7094" spans="1:2" x14ac:dyDescent="0.25">
      <c r="A7094" s="31">
        <v>39238</v>
      </c>
      <c r="B7094">
        <v>2378.43994140625</v>
      </c>
    </row>
    <row r="7095" spans="1:2" x14ac:dyDescent="0.25">
      <c r="A7095" s="31">
        <v>39239</v>
      </c>
      <c r="B7095">
        <v>2357.949951171875</v>
      </c>
    </row>
    <row r="7096" spans="1:2" x14ac:dyDescent="0.25">
      <c r="A7096" s="31">
        <v>39240</v>
      </c>
      <c r="B7096">
        <v>2316.6298828125</v>
      </c>
    </row>
    <row r="7097" spans="1:2" x14ac:dyDescent="0.25">
      <c r="A7097" s="31">
        <v>39241</v>
      </c>
      <c r="B7097">
        <v>2342.97998046875</v>
      </c>
    </row>
    <row r="7098" spans="1:2" x14ac:dyDescent="0.25">
      <c r="A7098" s="31">
        <v>39242</v>
      </c>
      <c r="B7098">
        <v>2342.97998046875</v>
      </c>
    </row>
    <row r="7099" spans="1:2" x14ac:dyDescent="0.25">
      <c r="A7099" s="31">
        <v>39243</v>
      </c>
      <c r="B7099">
        <v>2342.97998046875</v>
      </c>
    </row>
    <row r="7100" spans="1:2" x14ac:dyDescent="0.25">
      <c r="A7100" s="31">
        <v>39244</v>
      </c>
      <c r="B7100">
        <v>2345.27001953125</v>
      </c>
    </row>
    <row r="7101" spans="1:2" x14ac:dyDescent="0.25">
      <c r="A7101" s="31">
        <v>39245</v>
      </c>
      <c r="B7101">
        <v>2320.219970703125</v>
      </c>
    </row>
    <row r="7102" spans="1:2" x14ac:dyDescent="0.25">
      <c r="A7102" s="31">
        <v>39246</v>
      </c>
      <c r="B7102">
        <v>2356.02001953125</v>
      </c>
    </row>
    <row r="7103" spans="1:2" x14ac:dyDescent="0.25">
      <c r="A7103" s="31">
        <v>39247</v>
      </c>
      <c r="B7103">
        <v>2367.52001953125</v>
      </c>
    </row>
    <row r="7104" spans="1:2" x14ac:dyDescent="0.25">
      <c r="A7104" s="31">
        <v>39248</v>
      </c>
      <c r="B7104">
        <v>2382.969970703125</v>
      </c>
    </row>
    <row r="7105" spans="1:2" x14ac:dyDescent="0.25">
      <c r="A7105" s="31">
        <v>39249</v>
      </c>
      <c r="B7105">
        <v>2382.969970703125</v>
      </c>
    </row>
    <row r="7106" spans="1:2" x14ac:dyDescent="0.25">
      <c r="A7106" s="31">
        <v>39250</v>
      </c>
      <c r="B7106">
        <v>2382.969970703125</v>
      </c>
    </row>
    <row r="7107" spans="1:2" x14ac:dyDescent="0.25">
      <c r="A7107" s="31">
        <v>39251</v>
      </c>
      <c r="B7107">
        <v>2380.090087890625</v>
      </c>
    </row>
    <row r="7108" spans="1:2" x14ac:dyDescent="0.25">
      <c r="A7108" s="31">
        <v>39252</v>
      </c>
      <c r="B7108">
        <v>2384.260009765625</v>
      </c>
    </row>
    <row r="7109" spans="1:2" x14ac:dyDescent="0.25">
      <c r="A7109" s="31">
        <v>39253</v>
      </c>
      <c r="B7109">
        <v>2351.8701171875</v>
      </c>
    </row>
    <row r="7110" spans="1:2" x14ac:dyDescent="0.25">
      <c r="A7110" s="31">
        <v>39254</v>
      </c>
      <c r="B7110">
        <v>2366.919921875</v>
      </c>
    </row>
    <row r="7111" spans="1:2" x14ac:dyDescent="0.25">
      <c r="A7111" s="31">
        <v>39255</v>
      </c>
      <c r="B7111">
        <v>2336.409912109375</v>
      </c>
    </row>
    <row r="7112" spans="1:2" x14ac:dyDescent="0.25">
      <c r="A7112" s="31">
        <v>39256</v>
      </c>
      <c r="B7112">
        <v>2336.409912109375</v>
      </c>
    </row>
    <row r="7113" spans="1:2" x14ac:dyDescent="0.25">
      <c r="A7113" s="31">
        <v>39257</v>
      </c>
      <c r="B7113">
        <v>2336.409912109375</v>
      </c>
    </row>
    <row r="7114" spans="1:2" x14ac:dyDescent="0.25">
      <c r="A7114" s="31">
        <v>39258</v>
      </c>
      <c r="B7114">
        <v>2328.909912109375</v>
      </c>
    </row>
    <row r="7115" spans="1:2" x14ac:dyDescent="0.25">
      <c r="A7115" s="31">
        <v>39259</v>
      </c>
      <c r="B7115">
        <v>2321.4599609375</v>
      </c>
    </row>
    <row r="7116" spans="1:2" x14ac:dyDescent="0.25">
      <c r="A7116" s="31">
        <v>39260</v>
      </c>
      <c r="B7116">
        <v>2342.840087890625</v>
      </c>
    </row>
    <row r="7117" spans="1:2" x14ac:dyDescent="0.25">
      <c r="A7117" s="31">
        <v>39261</v>
      </c>
      <c r="B7117">
        <v>2341.89990234375</v>
      </c>
    </row>
    <row r="7118" spans="1:2" x14ac:dyDescent="0.25">
      <c r="A7118" s="31">
        <v>39262</v>
      </c>
      <c r="B7118">
        <v>2338.25</v>
      </c>
    </row>
    <row r="7119" spans="1:2" x14ac:dyDescent="0.25">
      <c r="A7119" s="31">
        <v>39263</v>
      </c>
      <c r="B7119">
        <v>2338.25</v>
      </c>
    </row>
    <row r="7120" spans="1:2" x14ac:dyDescent="0.25">
      <c r="A7120" s="31">
        <v>39264</v>
      </c>
      <c r="B7120">
        <v>2338.25</v>
      </c>
    </row>
    <row r="7121" spans="1:2" x14ac:dyDescent="0.25">
      <c r="A7121" s="31">
        <v>39265</v>
      </c>
      <c r="B7121">
        <v>2363.280029296875</v>
      </c>
    </row>
    <row r="7122" spans="1:2" x14ac:dyDescent="0.25">
      <c r="A7122" s="31">
        <v>39266</v>
      </c>
      <c r="B7122">
        <v>2372.219970703125</v>
      </c>
    </row>
    <row r="7123" spans="1:2" x14ac:dyDescent="0.25">
      <c r="A7123" s="31">
        <v>39267</v>
      </c>
      <c r="B7123">
        <v>2372.219970703125</v>
      </c>
    </row>
    <row r="7124" spans="1:2" x14ac:dyDescent="0.25">
      <c r="A7124" s="31">
        <v>39268</v>
      </c>
      <c r="B7124">
        <v>2373.070068359375</v>
      </c>
    </row>
    <row r="7125" spans="1:2" x14ac:dyDescent="0.25">
      <c r="A7125" s="31">
        <v>39269</v>
      </c>
      <c r="B7125">
        <v>2381.590087890625</v>
      </c>
    </row>
    <row r="7126" spans="1:2" x14ac:dyDescent="0.25">
      <c r="A7126" s="31">
        <v>39270</v>
      </c>
      <c r="B7126">
        <v>2381.590087890625</v>
      </c>
    </row>
    <row r="7127" spans="1:2" x14ac:dyDescent="0.25">
      <c r="A7127" s="31">
        <v>39271</v>
      </c>
      <c r="B7127">
        <v>2381.590087890625</v>
      </c>
    </row>
    <row r="7128" spans="1:2" x14ac:dyDescent="0.25">
      <c r="A7128" s="31">
        <v>39272</v>
      </c>
      <c r="B7128">
        <v>2383.800048828125</v>
      </c>
    </row>
    <row r="7129" spans="1:2" x14ac:dyDescent="0.25">
      <c r="A7129" s="31">
        <v>39273</v>
      </c>
      <c r="B7129">
        <v>2349.97998046875</v>
      </c>
    </row>
    <row r="7130" spans="1:2" x14ac:dyDescent="0.25">
      <c r="A7130" s="31">
        <v>39274</v>
      </c>
      <c r="B7130">
        <v>2363.719970703125</v>
      </c>
    </row>
    <row r="7131" spans="1:2" x14ac:dyDescent="0.25">
      <c r="A7131" s="31">
        <v>39275</v>
      </c>
      <c r="B7131">
        <v>2408.7900390625</v>
      </c>
    </row>
    <row r="7132" spans="1:2" x14ac:dyDescent="0.25">
      <c r="A7132" s="31">
        <v>39276</v>
      </c>
      <c r="B7132">
        <v>2416.280029296875</v>
      </c>
    </row>
    <row r="7133" spans="1:2" x14ac:dyDescent="0.25">
      <c r="A7133" s="31">
        <v>39277</v>
      </c>
      <c r="B7133">
        <v>2416.280029296875</v>
      </c>
    </row>
    <row r="7134" spans="1:2" x14ac:dyDescent="0.25">
      <c r="A7134" s="31">
        <v>39278</v>
      </c>
      <c r="B7134">
        <v>2416.280029296875</v>
      </c>
    </row>
    <row r="7135" spans="1:2" x14ac:dyDescent="0.25">
      <c r="A7135" s="31">
        <v>39279</v>
      </c>
      <c r="B7135">
        <v>2411.64990234375</v>
      </c>
    </row>
    <row r="7136" spans="1:2" x14ac:dyDescent="0.25">
      <c r="A7136" s="31">
        <v>39280</v>
      </c>
      <c r="B7136">
        <v>2411.409912109375</v>
      </c>
    </row>
    <row r="7137" spans="1:2" x14ac:dyDescent="0.25">
      <c r="A7137" s="31">
        <v>39281</v>
      </c>
      <c r="B7137">
        <v>2406.68994140625</v>
      </c>
    </row>
    <row r="7138" spans="1:2" x14ac:dyDescent="0.25">
      <c r="A7138" s="31">
        <v>39282</v>
      </c>
      <c r="B7138">
        <v>2417.5</v>
      </c>
    </row>
    <row r="7139" spans="1:2" x14ac:dyDescent="0.25">
      <c r="A7139" s="31">
        <v>39283</v>
      </c>
      <c r="B7139">
        <v>2387.9599609375</v>
      </c>
    </row>
    <row r="7140" spans="1:2" x14ac:dyDescent="0.25">
      <c r="A7140" s="31">
        <v>39284</v>
      </c>
      <c r="B7140">
        <v>2387.9599609375</v>
      </c>
    </row>
    <row r="7141" spans="1:2" x14ac:dyDescent="0.25">
      <c r="A7141" s="31">
        <v>39285</v>
      </c>
      <c r="B7141">
        <v>2387.9599609375</v>
      </c>
    </row>
    <row r="7142" spans="1:2" x14ac:dyDescent="0.25">
      <c r="A7142" s="31">
        <v>39286</v>
      </c>
      <c r="B7142">
        <v>2399.639892578125</v>
      </c>
    </row>
    <row r="7143" spans="1:2" x14ac:dyDescent="0.25">
      <c r="A7143" s="31">
        <v>39287</v>
      </c>
      <c r="B7143">
        <v>2352.1201171875</v>
      </c>
    </row>
    <row r="7144" spans="1:2" x14ac:dyDescent="0.25">
      <c r="A7144" s="31">
        <v>39288</v>
      </c>
      <c r="B7144">
        <v>2363.1201171875</v>
      </c>
    </row>
    <row r="7145" spans="1:2" x14ac:dyDescent="0.25">
      <c r="A7145" s="31">
        <v>39289</v>
      </c>
      <c r="B7145">
        <v>2307.97998046875</v>
      </c>
    </row>
    <row r="7146" spans="1:2" x14ac:dyDescent="0.25">
      <c r="A7146" s="31">
        <v>39290</v>
      </c>
      <c r="B7146">
        <v>2271.409912109375</v>
      </c>
    </row>
    <row r="7147" spans="1:2" x14ac:dyDescent="0.25">
      <c r="A7147" s="31">
        <v>39291</v>
      </c>
      <c r="B7147">
        <v>2271.409912109375</v>
      </c>
    </row>
    <row r="7148" spans="1:2" x14ac:dyDescent="0.25">
      <c r="A7148" s="31">
        <v>39292</v>
      </c>
      <c r="B7148">
        <v>2271.409912109375</v>
      </c>
    </row>
    <row r="7149" spans="1:2" x14ac:dyDescent="0.25">
      <c r="A7149" s="31">
        <v>39293</v>
      </c>
      <c r="B7149">
        <v>2294.75</v>
      </c>
    </row>
    <row r="7150" spans="1:2" x14ac:dyDescent="0.25">
      <c r="A7150" s="31">
        <v>39294</v>
      </c>
      <c r="B7150">
        <v>2265.75</v>
      </c>
    </row>
    <row r="7151" spans="1:2" x14ac:dyDescent="0.25">
      <c r="A7151" s="31">
        <v>39295</v>
      </c>
      <c r="B7151">
        <v>2282.300048828125</v>
      </c>
    </row>
    <row r="7152" spans="1:2" x14ac:dyDescent="0.25">
      <c r="A7152" s="31">
        <v>39296</v>
      </c>
      <c r="B7152">
        <v>2292.7900390625</v>
      </c>
    </row>
    <row r="7153" spans="1:2" x14ac:dyDescent="0.25">
      <c r="A7153" s="31">
        <v>39297</v>
      </c>
      <c r="B7153">
        <v>2231.97998046875</v>
      </c>
    </row>
    <row r="7154" spans="1:2" x14ac:dyDescent="0.25">
      <c r="A7154" s="31">
        <v>39298</v>
      </c>
      <c r="B7154">
        <v>2231.97998046875</v>
      </c>
    </row>
    <row r="7155" spans="1:2" x14ac:dyDescent="0.25">
      <c r="A7155" s="31">
        <v>39299</v>
      </c>
      <c r="B7155">
        <v>2231.97998046875</v>
      </c>
    </row>
    <row r="7156" spans="1:2" x14ac:dyDescent="0.25">
      <c r="A7156" s="31">
        <v>39300</v>
      </c>
      <c r="B7156">
        <v>2285.929931640625</v>
      </c>
    </row>
    <row r="7157" spans="1:2" x14ac:dyDescent="0.25">
      <c r="A7157" s="31">
        <v>39301</v>
      </c>
      <c r="B7157">
        <v>2300.10009765625</v>
      </c>
    </row>
    <row r="7158" spans="1:2" x14ac:dyDescent="0.25">
      <c r="A7158" s="31">
        <v>39302</v>
      </c>
      <c r="B7158">
        <v>2333.239990234375</v>
      </c>
    </row>
    <row r="7159" spans="1:2" x14ac:dyDescent="0.25">
      <c r="A7159" s="31">
        <v>39303</v>
      </c>
      <c r="B7159">
        <v>2264.5</v>
      </c>
    </row>
    <row r="7160" spans="1:2" x14ac:dyDescent="0.25">
      <c r="A7160" s="31">
        <v>39304</v>
      </c>
      <c r="B7160">
        <v>2265.360107421875</v>
      </c>
    </row>
    <row r="7161" spans="1:2" x14ac:dyDescent="0.25">
      <c r="A7161" s="31">
        <v>39305</v>
      </c>
      <c r="B7161">
        <v>2265.360107421875</v>
      </c>
    </row>
    <row r="7162" spans="1:2" x14ac:dyDescent="0.25">
      <c r="A7162" s="31">
        <v>39306</v>
      </c>
      <c r="B7162">
        <v>2265.360107421875</v>
      </c>
    </row>
    <row r="7163" spans="1:2" x14ac:dyDescent="0.25">
      <c r="A7163" s="31">
        <v>39307</v>
      </c>
      <c r="B7163">
        <v>2264.580078125</v>
      </c>
    </row>
    <row r="7164" spans="1:2" x14ac:dyDescent="0.25">
      <c r="A7164" s="31">
        <v>39308</v>
      </c>
      <c r="B7164">
        <v>2223.7099609375</v>
      </c>
    </row>
    <row r="7165" spans="1:2" x14ac:dyDescent="0.25">
      <c r="A7165" s="31">
        <v>39309</v>
      </c>
      <c r="B7165">
        <v>2193.39990234375</v>
      </c>
    </row>
    <row r="7166" spans="1:2" x14ac:dyDescent="0.25">
      <c r="A7166" s="31">
        <v>39310</v>
      </c>
      <c r="B7166">
        <v>2200.610107421875</v>
      </c>
    </row>
    <row r="7167" spans="1:2" x14ac:dyDescent="0.25">
      <c r="A7167" s="31">
        <v>39311</v>
      </c>
      <c r="B7167">
        <v>2254.679931640625</v>
      </c>
    </row>
    <row r="7168" spans="1:2" x14ac:dyDescent="0.25">
      <c r="A7168" s="31">
        <v>39312</v>
      </c>
      <c r="B7168">
        <v>2254.679931640625</v>
      </c>
    </row>
    <row r="7169" spans="1:2" x14ac:dyDescent="0.25">
      <c r="A7169" s="31">
        <v>39313</v>
      </c>
      <c r="B7169">
        <v>2254.679931640625</v>
      </c>
    </row>
    <row r="7170" spans="1:2" x14ac:dyDescent="0.25">
      <c r="A7170" s="31">
        <v>39314</v>
      </c>
      <c r="B7170">
        <v>2254.070068359375</v>
      </c>
    </row>
    <row r="7171" spans="1:2" x14ac:dyDescent="0.25">
      <c r="A7171" s="31">
        <v>39315</v>
      </c>
      <c r="B7171">
        <v>2256.530029296875</v>
      </c>
    </row>
    <row r="7172" spans="1:2" x14ac:dyDescent="0.25">
      <c r="A7172" s="31">
        <v>39316</v>
      </c>
      <c r="B7172">
        <v>2283.090087890625</v>
      </c>
    </row>
    <row r="7173" spans="1:2" x14ac:dyDescent="0.25">
      <c r="A7173" s="31">
        <v>39317</v>
      </c>
      <c r="B7173">
        <v>2280.679931640625</v>
      </c>
    </row>
    <row r="7174" spans="1:2" x14ac:dyDescent="0.25">
      <c r="A7174" s="31">
        <v>39318</v>
      </c>
      <c r="B7174">
        <v>2307.219970703125</v>
      </c>
    </row>
    <row r="7175" spans="1:2" x14ac:dyDescent="0.25">
      <c r="A7175" s="31">
        <v>39319</v>
      </c>
      <c r="B7175">
        <v>2307.219970703125</v>
      </c>
    </row>
    <row r="7176" spans="1:2" x14ac:dyDescent="0.25">
      <c r="A7176" s="31">
        <v>39320</v>
      </c>
      <c r="B7176">
        <v>2307.219970703125</v>
      </c>
    </row>
    <row r="7177" spans="1:2" x14ac:dyDescent="0.25">
      <c r="A7177" s="31">
        <v>39321</v>
      </c>
      <c r="B7177">
        <v>2287.6201171875</v>
      </c>
    </row>
    <row r="7178" spans="1:2" x14ac:dyDescent="0.25">
      <c r="A7178" s="31">
        <v>39322</v>
      </c>
      <c r="B7178">
        <v>2234.030029296875</v>
      </c>
    </row>
    <row r="7179" spans="1:2" x14ac:dyDescent="0.25">
      <c r="A7179" s="31">
        <v>39323</v>
      </c>
      <c r="B7179">
        <v>2283.580078125</v>
      </c>
    </row>
    <row r="7180" spans="1:2" x14ac:dyDescent="0.25">
      <c r="A7180" s="31">
        <v>39324</v>
      </c>
      <c r="B7180">
        <v>2274.159912109375</v>
      </c>
    </row>
    <row r="7181" spans="1:2" x14ac:dyDescent="0.25">
      <c r="A7181" s="31">
        <v>39325</v>
      </c>
      <c r="B7181">
        <v>2299.7099609375</v>
      </c>
    </row>
    <row r="7182" spans="1:2" x14ac:dyDescent="0.25">
      <c r="A7182" s="31">
        <v>39326</v>
      </c>
      <c r="B7182">
        <v>2299.7099609375</v>
      </c>
    </row>
    <row r="7183" spans="1:2" x14ac:dyDescent="0.25">
      <c r="A7183" s="31">
        <v>39327</v>
      </c>
      <c r="B7183">
        <v>2299.7099609375</v>
      </c>
    </row>
    <row r="7184" spans="1:2" x14ac:dyDescent="0.25">
      <c r="A7184" s="31">
        <v>39328</v>
      </c>
      <c r="B7184">
        <v>2299.7099609375</v>
      </c>
    </row>
    <row r="7185" spans="1:2" x14ac:dyDescent="0.25">
      <c r="A7185" s="31">
        <v>39329</v>
      </c>
      <c r="B7185">
        <v>2323.830078125</v>
      </c>
    </row>
    <row r="7186" spans="1:2" x14ac:dyDescent="0.25">
      <c r="A7186" s="31">
        <v>39330</v>
      </c>
      <c r="B7186">
        <v>2298.159912109375</v>
      </c>
    </row>
    <row r="7187" spans="1:2" x14ac:dyDescent="0.25">
      <c r="A7187" s="31">
        <v>39331</v>
      </c>
      <c r="B7187">
        <v>2308.35009765625</v>
      </c>
    </row>
    <row r="7188" spans="1:2" x14ac:dyDescent="0.25">
      <c r="A7188" s="31">
        <v>39332</v>
      </c>
      <c r="B7188">
        <v>2269.320068359375</v>
      </c>
    </row>
    <row r="7189" spans="1:2" x14ac:dyDescent="0.25">
      <c r="A7189" s="31">
        <v>39333</v>
      </c>
      <c r="B7189">
        <v>2269.320068359375</v>
      </c>
    </row>
    <row r="7190" spans="1:2" x14ac:dyDescent="0.25">
      <c r="A7190" s="31">
        <v>39334</v>
      </c>
      <c r="B7190">
        <v>2269.320068359375</v>
      </c>
    </row>
    <row r="7191" spans="1:2" x14ac:dyDescent="0.25">
      <c r="A7191" s="31">
        <v>39335</v>
      </c>
      <c r="B7191">
        <v>2266.510009765625</v>
      </c>
    </row>
    <row r="7192" spans="1:2" x14ac:dyDescent="0.25">
      <c r="A7192" s="31">
        <v>39336</v>
      </c>
      <c r="B7192">
        <v>2297.409912109375</v>
      </c>
    </row>
    <row r="7193" spans="1:2" x14ac:dyDescent="0.25">
      <c r="A7193" s="31">
        <v>39337</v>
      </c>
      <c r="B7193">
        <v>2298.139892578125</v>
      </c>
    </row>
    <row r="7194" spans="1:2" x14ac:dyDescent="0.25">
      <c r="A7194" s="31">
        <v>39338</v>
      </c>
      <c r="B7194">
        <v>2317.6298828125</v>
      </c>
    </row>
    <row r="7195" spans="1:2" x14ac:dyDescent="0.25">
      <c r="A7195" s="31">
        <v>39339</v>
      </c>
      <c r="B7195">
        <v>2318.110107421875</v>
      </c>
    </row>
    <row r="7196" spans="1:2" x14ac:dyDescent="0.25">
      <c r="A7196" s="31">
        <v>39340</v>
      </c>
      <c r="B7196">
        <v>2318.110107421875</v>
      </c>
    </row>
    <row r="7197" spans="1:2" x14ac:dyDescent="0.25">
      <c r="A7197" s="31">
        <v>39341</v>
      </c>
      <c r="B7197">
        <v>2318.110107421875</v>
      </c>
    </row>
    <row r="7198" spans="1:2" x14ac:dyDescent="0.25">
      <c r="A7198" s="31">
        <v>39342</v>
      </c>
      <c r="B7198">
        <v>2306.25</v>
      </c>
    </row>
    <row r="7199" spans="1:2" x14ac:dyDescent="0.25">
      <c r="A7199" s="31">
        <v>39343</v>
      </c>
      <c r="B7199">
        <v>2373.6298828125</v>
      </c>
    </row>
    <row r="7200" spans="1:2" x14ac:dyDescent="0.25">
      <c r="A7200" s="31">
        <v>39344</v>
      </c>
      <c r="B7200">
        <v>2388.14990234375</v>
      </c>
    </row>
    <row r="7201" spans="1:2" x14ac:dyDescent="0.25">
      <c r="A7201" s="31">
        <v>39345</v>
      </c>
      <c r="B7201">
        <v>2372.610107421875</v>
      </c>
    </row>
    <row r="7202" spans="1:2" x14ac:dyDescent="0.25">
      <c r="A7202" s="31">
        <v>39346</v>
      </c>
      <c r="B7202">
        <v>2383.56005859375</v>
      </c>
    </row>
    <row r="7203" spans="1:2" x14ac:dyDescent="0.25">
      <c r="A7203" s="31">
        <v>39347</v>
      </c>
      <c r="B7203">
        <v>2383.56005859375</v>
      </c>
    </row>
    <row r="7204" spans="1:2" x14ac:dyDescent="0.25">
      <c r="A7204" s="31">
        <v>39348</v>
      </c>
      <c r="B7204">
        <v>2383.56005859375</v>
      </c>
    </row>
    <row r="7205" spans="1:2" x14ac:dyDescent="0.25">
      <c r="A7205" s="31">
        <v>39349</v>
      </c>
      <c r="B7205">
        <v>2371.030029296875</v>
      </c>
    </row>
    <row r="7206" spans="1:2" x14ac:dyDescent="0.25">
      <c r="A7206" s="31">
        <v>39350</v>
      </c>
      <c r="B7206">
        <v>2370.27001953125</v>
      </c>
    </row>
    <row r="7207" spans="1:2" x14ac:dyDescent="0.25">
      <c r="A7207" s="31">
        <v>39351</v>
      </c>
      <c r="B7207">
        <v>2383.530029296875</v>
      </c>
    </row>
    <row r="7208" spans="1:2" x14ac:dyDescent="0.25">
      <c r="A7208" s="31">
        <v>39352</v>
      </c>
      <c r="B7208">
        <v>2392.919921875</v>
      </c>
    </row>
    <row r="7209" spans="1:2" x14ac:dyDescent="0.25">
      <c r="A7209" s="31">
        <v>39353</v>
      </c>
      <c r="B7209">
        <v>2385.719970703125</v>
      </c>
    </row>
    <row r="7210" spans="1:2" x14ac:dyDescent="0.25">
      <c r="A7210" s="31">
        <v>39354</v>
      </c>
      <c r="B7210">
        <v>2385.719970703125</v>
      </c>
    </row>
    <row r="7211" spans="1:2" x14ac:dyDescent="0.25">
      <c r="A7211" s="31">
        <v>39355</v>
      </c>
      <c r="B7211">
        <v>2385.719970703125</v>
      </c>
    </row>
    <row r="7212" spans="1:2" x14ac:dyDescent="0.25">
      <c r="A7212" s="31">
        <v>39356</v>
      </c>
      <c r="B7212">
        <v>2417.43994140625</v>
      </c>
    </row>
    <row r="7213" spans="1:2" x14ac:dyDescent="0.25">
      <c r="A7213" s="31">
        <v>39357</v>
      </c>
      <c r="B7213">
        <v>2416.830078125</v>
      </c>
    </row>
    <row r="7214" spans="1:2" x14ac:dyDescent="0.25">
      <c r="A7214" s="31">
        <v>39358</v>
      </c>
      <c r="B7214">
        <v>2406.31005859375</v>
      </c>
    </row>
    <row r="7215" spans="1:2" x14ac:dyDescent="0.25">
      <c r="A7215" s="31">
        <v>39359</v>
      </c>
      <c r="B7215">
        <v>2411.409912109375</v>
      </c>
    </row>
    <row r="7216" spans="1:2" x14ac:dyDescent="0.25">
      <c r="A7216" s="31">
        <v>39360</v>
      </c>
      <c r="B7216">
        <v>2435.159912109375</v>
      </c>
    </row>
    <row r="7217" spans="1:2" x14ac:dyDescent="0.25">
      <c r="A7217" s="31">
        <v>39361</v>
      </c>
      <c r="B7217">
        <v>2435.159912109375</v>
      </c>
    </row>
    <row r="7218" spans="1:2" x14ac:dyDescent="0.25">
      <c r="A7218" s="31">
        <v>39362</v>
      </c>
      <c r="B7218">
        <v>2435.159912109375</v>
      </c>
    </row>
    <row r="7219" spans="1:2" x14ac:dyDescent="0.25">
      <c r="A7219" s="31">
        <v>39363</v>
      </c>
      <c r="B7219">
        <v>2427.330078125</v>
      </c>
    </row>
    <row r="7220" spans="1:2" x14ac:dyDescent="0.25">
      <c r="A7220" s="31">
        <v>39364</v>
      </c>
      <c r="B7220">
        <v>2447.030029296875</v>
      </c>
    </row>
    <row r="7221" spans="1:2" x14ac:dyDescent="0.25">
      <c r="A7221" s="31">
        <v>39365</v>
      </c>
      <c r="B7221">
        <v>2443.02001953125</v>
      </c>
    </row>
    <row r="7222" spans="1:2" x14ac:dyDescent="0.25">
      <c r="A7222" s="31">
        <v>39366</v>
      </c>
      <c r="B7222">
        <v>2430.550048828125</v>
      </c>
    </row>
    <row r="7223" spans="1:2" x14ac:dyDescent="0.25">
      <c r="A7223" s="31">
        <v>39367</v>
      </c>
      <c r="B7223">
        <v>2442.1201171875</v>
      </c>
    </row>
    <row r="7224" spans="1:2" x14ac:dyDescent="0.25">
      <c r="A7224" s="31">
        <v>39368</v>
      </c>
      <c r="B7224">
        <v>2442.1201171875</v>
      </c>
    </row>
    <row r="7225" spans="1:2" x14ac:dyDescent="0.25">
      <c r="A7225" s="31">
        <v>39369</v>
      </c>
      <c r="B7225">
        <v>2442.1201171875</v>
      </c>
    </row>
    <row r="7226" spans="1:2" x14ac:dyDescent="0.25">
      <c r="A7226" s="31">
        <v>39370</v>
      </c>
      <c r="B7226">
        <v>2421.669921875</v>
      </c>
    </row>
    <row r="7227" spans="1:2" x14ac:dyDescent="0.25">
      <c r="A7227" s="31">
        <v>39371</v>
      </c>
      <c r="B7227">
        <v>2405.760009765625</v>
      </c>
    </row>
    <row r="7228" spans="1:2" x14ac:dyDescent="0.25">
      <c r="A7228" s="31">
        <v>39372</v>
      </c>
      <c r="B7228">
        <v>2410.219970703125</v>
      </c>
    </row>
    <row r="7229" spans="1:2" x14ac:dyDescent="0.25">
      <c r="A7229" s="31">
        <v>39373</v>
      </c>
      <c r="B7229">
        <v>2408.4599609375</v>
      </c>
    </row>
    <row r="7230" spans="1:2" x14ac:dyDescent="0.25">
      <c r="A7230" s="31">
        <v>39374</v>
      </c>
      <c r="B7230">
        <v>2346.780029296875</v>
      </c>
    </row>
    <row r="7231" spans="1:2" x14ac:dyDescent="0.25">
      <c r="A7231" s="31">
        <v>39375</v>
      </c>
      <c r="B7231">
        <v>2346.780029296875</v>
      </c>
    </row>
    <row r="7232" spans="1:2" x14ac:dyDescent="0.25">
      <c r="A7232" s="31">
        <v>39376</v>
      </c>
      <c r="B7232">
        <v>2346.780029296875</v>
      </c>
    </row>
    <row r="7233" spans="1:2" x14ac:dyDescent="0.25">
      <c r="A7233" s="31">
        <v>39377</v>
      </c>
      <c r="B7233">
        <v>2355.739990234375</v>
      </c>
    </row>
    <row r="7234" spans="1:2" x14ac:dyDescent="0.25">
      <c r="A7234" s="31">
        <v>39378</v>
      </c>
      <c r="B7234">
        <v>2376.47998046875</v>
      </c>
    </row>
    <row r="7235" spans="1:2" x14ac:dyDescent="0.25">
      <c r="A7235" s="31">
        <v>39379</v>
      </c>
      <c r="B7235">
        <v>2370.7099609375</v>
      </c>
    </row>
    <row r="7236" spans="1:2" x14ac:dyDescent="0.25">
      <c r="A7236" s="31">
        <v>39380</v>
      </c>
      <c r="B7236">
        <v>2368.429931640625</v>
      </c>
    </row>
    <row r="7237" spans="1:2" x14ac:dyDescent="0.25">
      <c r="A7237" s="31">
        <v>39381</v>
      </c>
      <c r="B7237">
        <v>2401.070068359375</v>
      </c>
    </row>
    <row r="7238" spans="1:2" x14ac:dyDescent="0.25">
      <c r="A7238" s="31">
        <v>39382</v>
      </c>
      <c r="B7238">
        <v>2401.070068359375</v>
      </c>
    </row>
    <row r="7239" spans="1:2" x14ac:dyDescent="0.25">
      <c r="A7239" s="31">
        <v>39383</v>
      </c>
      <c r="B7239">
        <v>2401.070068359375</v>
      </c>
    </row>
    <row r="7240" spans="1:2" x14ac:dyDescent="0.25">
      <c r="A7240" s="31">
        <v>39384</v>
      </c>
      <c r="B7240">
        <v>2410.330078125</v>
      </c>
    </row>
    <row r="7241" spans="1:2" x14ac:dyDescent="0.25">
      <c r="A7241" s="31">
        <v>39385</v>
      </c>
      <c r="B7241">
        <v>2394.81005859375</v>
      </c>
    </row>
    <row r="7242" spans="1:2" x14ac:dyDescent="0.25">
      <c r="A7242" s="31">
        <v>39386</v>
      </c>
      <c r="B7242">
        <v>2423.669921875</v>
      </c>
    </row>
    <row r="7243" spans="1:2" x14ac:dyDescent="0.25">
      <c r="A7243" s="31">
        <v>39387</v>
      </c>
      <c r="B7243">
        <v>2360.2099609375</v>
      </c>
    </row>
    <row r="7244" spans="1:2" x14ac:dyDescent="0.25">
      <c r="A7244" s="31">
        <v>39388</v>
      </c>
      <c r="B7244">
        <v>2362.2099609375</v>
      </c>
    </row>
    <row r="7245" spans="1:2" x14ac:dyDescent="0.25">
      <c r="A7245" s="31">
        <v>39389</v>
      </c>
      <c r="B7245">
        <v>2362.2099609375</v>
      </c>
    </row>
    <row r="7246" spans="1:2" x14ac:dyDescent="0.25">
      <c r="A7246" s="31">
        <v>39390</v>
      </c>
      <c r="B7246">
        <v>2362.2099609375</v>
      </c>
    </row>
    <row r="7247" spans="1:2" x14ac:dyDescent="0.25">
      <c r="A7247" s="31">
        <v>39391</v>
      </c>
      <c r="B7247">
        <v>2350.68994140625</v>
      </c>
    </row>
    <row r="7248" spans="1:2" x14ac:dyDescent="0.25">
      <c r="A7248" s="31">
        <v>39392</v>
      </c>
      <c r="B7248">
        <v>2379.050048828125</v>
      </c>
    </row>
    <row r="7249" spans="1:2" x14ac:dyDescent="0.25">
      <c r="A7249" s="31">
        <v>39393</v>
      </c>
      <c r="B7249">
        <v>2310.409912109375</v>
      </c>
    </row>
    <row r="7250" spans="1:2" x14ac:dyDescent="0.25">
      <c r="A7250" s="31">
        <v>39394</v>
      </c>
      <c r="B7250">
        <v>2309.179931640625</v>
      </c>
    </row>
    <row r="7251" spans="1:2" x14ac:dyDescent="0.25">
      <c r="A7251" s="31">
        <v>39395</v>
      </c>
      <c r="B7251">
        <v>2276.260009765625</v>
      </c>
    </row>
    <row r="7252" spans="1:2" x14ac:dyDescent="0.25">
      <c r="A7252" s="31">
        <v>39396</v>
      </c>
      <c r="B7252">
        <v>2276.260009765625</v>
      </c>
    </row>
    <row r="7253" spans="1:2" x14ac:dyDescent="0.25">
      <c r="A7253" s="31">
        <v>39397</v>
      </c>
      <c r="B7253">
        <v>2276.260009765625</v>
      </c>
    </row>
    <row r="7254" spans="1:2" x14ac:dyDescent="0.25">
      <c r="A7254" s="31">
        <v>39398</v>
      </c>
      <c r="B7254">
        <v>2253.530029296875</v>
      </c>
    </row>
    <row r="7255" spans="1:2" x14ac:dyDescent="0.25">
      <c r="A7255" s="31">
        <v>39399</v>
      </c>
      <c r="B7255">
        <v>2319.860107421875</v>
      </c>
    </row>
    <row r="7256" spans="1:2" x14ac:dyDescent="0.25">
      <c r="A7256" s="31">
        <v>39400</v>
      </c>
      <c r="B7256">
        <v>2304.06005859375</v>
      </c>
    </row>
    <row r="7257" spans="1:2" x14ac:dyDescent="0.25">
      <c r="A7257" s="31">
        <v>39401</v>
      </c>
      <c r="B7257">
        <v>2273.72998046875</v>
      </c>
    </row>
    <row r="7258" spans="1:2" x14ac:dyDescent="0.25">
      <c r="A7258" s="31">
        <v>39402</v>
      </c>
      <c r="B7258">
        <v>2285.669921875</v>
      </c>
    </row>
    <row r="7259" spans="1:2" x14ac:dyDescent="0.25">
      <c r="A7259" s="31">
        <v>39403</v>
      </c>
      <c r="B7259">
        <v>2285.669921875</v>
      </c>
    </row>
    <row r="7260" spans="1:2" x14ac:dyDescent="0.25">
      <c r="A7260" s="31">
        <v>39404</v>
      </c>
      <c r="B7260">
        <v>2285.669921875</v>
      </c>
    </row>
    <row r="7261" spans="1:2" x14ac:dyDescent="0.25">
      <c r="A7261" s="31">
        <v>39405</v>
      </c>
      <c r="B7261">
        <v>2245.81005859375</v>
      </c>
    </row>
    <row r="7262" spans="1:2" x14ac:dyDescent="0.25">
      <c r="A7262" s="31">
        <v>39406</v>
      </c>
      <c r="B7262">
        <v>2256.02001953125</v>
      </c>
    </row>
    <row r="7263" spans="1:2" x14ac:dyDescent="0.25">
      <c r="A7263" s="31">
        <v>39407</v>
      </c>
      <c r="B7263">
        <v>2220.2099609375</v>
      </c>
    </row>
    <row r="7264" spans="1:2" x14ac:dyDescent="0.25">
      <c r="A7264" s="31">
        <v>39408</v>
      </c>
      <c r="B7264">
        <v>2220.2099609375</v>
      </c>
    </row>
    <row r="7265" spans="1:2" x14ac:dyDescent="0.25">
      <c r="A7265" s="31">
        <v>39409</v>
      </c>
      <c r="B7265">
        <v>2257.949951171875</v>
      </c>
    </row>
    <row r="7266" spans="1:2" x14ac:dyDescent="0.25">
      <c r="A7266" s="31">
        <v>39410</v>
      </c>
      <c r="B7266">
        <v>2257.949951171875</v>
      </c>
    </row>
    <row r="7267" spans="1:2" x14ac:dyDescent="0.25">
      <c r="A7267" s="31">
        <v>39411</v>
      </c>
      <c r="B7267">
        <v>2257.949951171875</v>
      </c>
    </row>
    <row r="7268" spans="1:2" x14ac:dyDescent="0.25">
      <c r="A7268" s="31">
        <v>39412</v>
      </c>
      <c r="B7268">
        <v>2205.489990234375</v>
      </c>
    </row>
    <row r="7269" spans="1:2" x14ac:dyDescent="0.25">
      <c r="A7269" s="31">
        <v>39413</v>
      </c>
      <c r="B7269">
        <v>2238.52001953125</v>
      </c>
    </row>
    <row r="7270" spans="1:2" x14ac:dyDescent="0.25">
      <c r="A7270" s="31">
        <v>39414</v>
      </c>
      <c r="B7270">
        <v>2303.169921875</v>
      </c>
    </row>
    <row r="7271" spans="1:2" x14ac:dyDescent="0.25">
      <c r="A7271" s="31">
        <v>39415</v>
      </c>
      <c r="B7271">
        <v>2304.429931640625</v>
      </c>
    </row>
    <row r="7272" spans="1:2" x14ac:dyDescent="0.25">
      <c r="A7272" s="31">
        <v>39416</v>
      </c>
      <c r="B7272">
        <v>2322.340087890625</v>
      </c>
    </row>
    <row r="7273" spans="1:2" x14ac:dyDescent="0.25">
      <c r="A7273" s="31">
        <v>39417</v>
      </c>
      <c r="B7273">
        <v>2322.340087890625</v>
      </c>
    </row>
    <row r="7274" spans="1:2" x14ac:dyDescent="0.25">
      <c r="A7274" s="31">
        <v>39418</v>
      </c>
      <c r="B7274">
        <v>2322.340087890625</v>
      </c>
    </row>
    <row r="7275" spans="1:2" x14ac:dyDescent="0.25">
      <c r="A7275" s="31">
        <v>39419</v>
      </c>
      <c r="B7275">
        <v>2308.739990234375</v>
      </c>
    </row>
    <row r="7276" spans="1:2" x14ac:dyDescent="0.25">
      <c r="A7276" s="31">
        <v>39420</v>
      </c>
      <c r="B7276">
        <v>2293.64990234375</v>
      </c>
    </row>
    <row r="7277" spans="1:2" x14ac:dyDescent="0.25">
      <c r="A7277" s="31">
        <v>39421</v>
      </c>
      <c r="B7277">
        <v>2329.7099609375</v>
      </c>
    </row>
    <row r="7278" spans="1:2" x14ac:dyDescent="0.25">
      <c r="A7278" s="31">
        <v>39422</v>
      </c>
      <c r="B7278">
        <v>2364.969970703125</v>
      </c>
    </row>
    <row r="7279" spans="1:2" x14ac:dyDescent="0.25">
      <c r="A7279" s="31">
        <v>39423</v>
      </c>
      <c r="B7279">
        <v>2360.7900390625</v>
      </c>
    </row>
    <row r="7280" spans="1:2" x14ac:dyDescent="0.25">
      <c r="A7280" s="31">
        <v>39424</v>
      </c>
      <c r="B7280">
        <v>2360.7900390625</v>
      </c>
    </row>
    <row r="7281" spans="1:2" x14ac:dyDescent="0.25">
      <c r="A7281" s="31">
        <v>39425</v>
      </c>
      <c r="B7281">
        <v>2360.7900390625</v>
      </c>
    </row>
    <row r="7282" spans="1:2" x14ac:dyDescent="0.25">
      <c r="A7282" s="31">
        <v>39426</v>
      </c>
      <c r="B7282">
        <v>2378.60009765625</v>
      </c>
    </row>
    <row r="7283" spans="1:2" x14ac:dyDescent="0.25">
      <c r="A7283" s="31">
        <v>39427</v>
      </c>
      <c r="B7283">
        <v>2318.52001953125</v>
      </c>
    </row>
    <row r="7284" spans="1:2" x14ac:dyDescent="0.25">
      <c r="A7284" s="31">
        <v>39428</v>
      </c>
      <c r="B7284">
        <v>2332.85009765625</v>
      </c>
    </row>
    <row r="7285" spans="1:2" x14ac:dyDescent="0.25">
      <c r="A7285" s="31">
        <v>39429</v>
      </c>
      <c r="B7285">
        <v>2335.7900390625</v>
      </c>
    </row>
    <row r="7286" spans="1:2" x14ac:dyDescent="0.25">
      <c r="A7286" s="31">
        <v>39430</v>
      </c>
      <c r="B7286">
        <v>2303.7900390625</v>
      </c>
    </row>
    <row r="7287" spans="1:2" x14ac:dyDescent="0.25">
      <c r="A7287" s="31">
        <v>39431</v>
      </c>
      <c r="B7287">
        <v>2303.7900390625</v>
      </c>
    </row>
    <row r="7288" spans="1:2" x14ac:dyDescent="0.25">
      <c r="A7288" s="31">
        <v>39432</v>
      </c>
      <c r="B7288">
        <v>2303.7900390625</v>
      </c>
    </row>
    <row r="7289" spans="1:2" x14ac:dyDescent="0.25">
      <c r="A7289" s="31">
        <v>39433</v>
      </c>
      <c r="B7289">
        <v>2269.239990234375</v>
      </c>
    </row>
    <row r="7290" spans="1:2" x14ac:dyDescent="0.25">
      <c r="A7290" s="31">
        <v>39434</v>
      </c>
      <c r="B7290">
        <v>2283.5</v>
      </c>
    </row>
    <row r="7291" spans="1:2" x14ac:dyDescent="0.25">
      <c r="A7291" s="31">
        <v>39435</v>
      </c>
      <c r="B7291">
        <v>2280.469970703125</v>
      </c>
    </row>
    <row r="7292" spans="1:2" x14ac:dyDescent="0.25">
      <c r="A7292" s="31">
        <v>39436</v>
      </c>
      <c r="B7292">
        <v>2292.22998046875</v>
      </c>
    </row>
    <row r="7293" spans="1:2" x14ac:dyDescent="0.25">
      <c r="A7293" s="31">
        <v>39437</v>
      </c>
      <c r="B7293">
        <v>2330.81005859375</v>
      </c>
    </row>
    <row r="7294" spans="1:2" x14ac:dyDescent="0.25">
      <c r="A7294" s="31">
        <v>39438</v>
      </c>
      <c r="B7294">
        <v>2330.81005859375</v>
      </c>
    </row>
    <row r="7295" spans="1:2" x14ac:dyDescent="0.25">
      <c r="A7295" s="31">
        <v>39439</v>
      </c>
      <c r="B7295">
        <v>2330.81005859375</v>
      </c>
    </row>
    <row r="7296" spans="1:2" x14ac:dyDescent="0.25">
      <c r="A7296" s="31">
        <v>39440</v>
      </c>
      <c r="B7296">
        <v>2349.659912109375</v>
      </c>
    </row>
    <row r="7297" spans="1:2" x14ac:dyDescent="0.25">
      <c r="A7297" s="31">
        <v>39441</v>
      </c>
      <c r="B7297">
        <v>2349.659912109375</v>
      </c>
    </row>
    <row r="7298" spans="1:2" x14ac:dyDescent="0.25">
      <c r="A7298" s="31">
        <v>39442</v>
      </c>
      <c r="B7298">
        <v>2351.60009765625</v>
      </c>
    </row>
    <row r="7299" spans="1:2" x14ac:dyDescent="0.25">
      <c r="A7299" s="31">
        <v>39443</v>
      </c>
      <c r="B7299">
        <v>2318.719970703125</v>
      </c>
    </row>
    <row r="7300" spans="1:2" x14ac:dyDescent="0.25">
      <c r="A7300" s="31">
        <v>39444</v>
      </c>
      <c r="B7300">
        <v>2322.110107421875</v>
      </c>
    </row>
    <row r="7301" spans="1:2" x14ac:dyDescent="0.25">
      <c r="A7301" s="31">
        <v>39445</v>
      </c>
      <c r="B7301">
        <v>2322.110107421875</v>
      </c>
    </row>
    <row r="7302" spans="1:2" x14ac:dyDescent="0.25">
      <c r="A7302" s="31">
        <v>39446</v>
      </c>
      <c r="B7302">
        <v>2322.110107421875</v>
      </c>
    </row>
    <row r="7303" spans="1:2" x14ac:dyDescent="0.25">
      <c r="A7303" s="31">
        <v>39447</v>
      </c>
      <c r="B7303">
        <v>2306.22998046875</v>
      </c>
    </row>
    <row r="7304" spans="1:2" x14ac:dyDescent="0.25">
      <c r="A7304" s="31">
        <v>39448</v>
      </c>
      <c r="B7304">
        <v>2306.22998046875</v>
      </c>
    </row>
    <row r="7305" spans="1:2" x14ac:dyDescent="0.25">
      <c r="A7305" s="31">
        <v>39449</v>
      </c>
      <c r="B7305">
        <v>2273.409912109375</v>
      </c>
    </row>
    <row r="7306" spans="1:2" x14ac:dyDescent="0.25">
      <c r="A7306" s="31">
        <v>39450</v>
      </c>
      <c r="B7306">
        <v>2273.409912109375</v>
      </c>
    </row>
    <row r="7307" spans="1:2" x14ac:dyDescent="0.25">
      <c r="A7307" s="31">
        <v>39451</v>
      </c>
      <c r="B7307">
        <v>2217.590087890625</v>
      </c>
    </row>
    <row r="7308" spans="1:2" x14ac:dyDescent="0.25">
      <c r="A7308" s="31">
        <v>39452</v>
      </c>
      <c r="B7308">
        <v>2217.590087890625</v>
      </c>
    </row>
    <row r="7309" spans="1:2" x14ac:dyDescent="0.25">
      <c r="A7309" s="31">
        <v>39453</v>
      </c>
      <c r="B7309">
        <v>2217.590087890625</v>
      </c>
    </row>
    <row r="7310" spans="1:2" x14ac:dyDescent="0.25">
      <c r="A7310" s="31">
        <v>39454</v>
      </c>
      <c r="B7310">
        <v>2224.760009765625</v>
      </c>
    </row>
    <row r="7311" spans="1:2" x14ac:dyDescent="0.25">
      <c r="A7311" s="31">
        <v>39455</v>
      </c>
      <c r="B7311">
        <v>2184.669921875</v>
      </c>
    </row>
    <row r="7312" spans="1:2" x14ac:dyDescent="0.25">
      <c r="A7312" s="31">
        <v>39456</v>
      </c>
      <c r="B7312">
        <v>2214.60009765625</v>
      </c>
    </row>
    <row r="7313" spans="1:2" x14ac:dyDescent="0.25">
      <c r="A7313" s="31">
        <v>39457</v>
      </c>
      <c r="B7313">
        <v>2232.25</v>
      </c>
    </row>
    <row r="7314" spans="1:2" x14ac:dyDescent="0.25">
      <c r="A7314" s="31">
        <v>39458</v>
      </c>
      <c r="B7314">
        <v>2202.030029296875</v>
      </c>
    </row>
    <row r="7315" spans="1:2" x14ac:dyDescent="0.25">
      <c r="A7315" s="31">
        <v>39459</v>
      </c>
      <c r="B7315">
        <v>2202.030029296875</v>
      </c>
    </row>
    <row r="7316" spans="1:2" x14ac:dyDescent="0.25">
      <c r="A7316" s="31">
        <v>39460</v>
      </c>
      <c r="B7316">
        <v>2202.030029296875</v>
      </c>
    </row>
    <row r="7317" spans="1:2" x14ac:dyDescent="0.25">
      <c r="A7317" s="31">
        <v>39461</v>
      </c>
      <c r="B7317">
        <v>2225.97998046875</v>
      </c>
    </row>
    <row r="7318" spans="1:2" x14ac:dyDescent="0.25">
      <c r="A7318" s="31">
        <v>39462</v>
      </c>
      <c r="B7318">
        <v>2170.510009765625</v>
      </c>
    </row>
    <row r="7319" spans="1:2" x14ac:dyDescent="0.25">
      <c r="A7319" s="31">
        <v>39463</v>
      </c>
      <c r="B7319">
        <v>2158.580078125</v>
      </c>
    </row>
    <row r="7320" spans="1:2" x14ac:dyDescent="0.25">
      <c r="A7320" s="31">
        <v>39464</v>
      </c>
      <c r="B7320">
        <v>2095.860107421875</v>
      </c>
    </row>
    <row r="7321" spans="1:2" x14ac:dyDescent="0.25">
      <c r="A7321" s="31">
        <v>39465</v>
      </c>
      <c r="B7321">
        <v>2083.239990234375</v>
      </c>
    </row>
    <row r="7322" spans="1:2" x14ac:dyDescent="0.25">
      <c r="A7322" s="31">
        <v>39466</v>
      </c>
      <c r="B7322">
        <v>2083.239990234375</v>
      </c>
    </row>
    <row r="7323" spans="1:2" x14ac:dyDescent="0.25">
      <c r="A7323" s="31">
        <v>39467</v>
      </c>
      <c r="B7323">
        <v>2083.239990234375</v>
      </c>
    </row>
    <row r="7324" spans="1:2" x14ac:dyDescent="0.25">
      <c r="A7324" s="31">
        <v>39468</v>
      </c>
      <c r="B7324">
        <v>2083.239990234375</v>
      </c>
    </row>
    <row r="7325" spans="1:2" x14ac:dyDescent="0.25">
      <c r="A7325" s="31">
        <v>39469</v>
      </c>
      <c r="B7325">
        <v>2060.14990234375</v>
      </c>
    </row>
    <row r="7326" spans="1:2" x14ac:dyDescent="0.25">
      <c r="A7326" s="31">
        <v>39470</v>
      </c>
      <c r="B7326">
        <v>2104.3701171875</v>
      </c>
    </row>
    <row r="7327" spans="1:2" x14ac:dyDescent="0.25">
      <c r="A7327" s="31">
        <v>39471</v>
      </c>
      <c r="B7327">
        <v>2125.610107421875</v>
      </c>
    </row>
    <row r="7328" spans="1:2" x14ac:dyDescent="0.25">
      <c r="A7328" s="31">
        <v>39472</v>
      </c>
      <c r="B7328">
        <v>2091.8798828125</v>
      </c>
    </row>
    <row r="7329" spans="1:2" x14ac:dyDescent="0.25">
      <c r="A7329" s="31">
        <v>39473</v>
      </c>
      <c r="B7329">
        <v>2091.8798828125</v>
      </c>
    </row>
    <row r="7330" spans="1:2" x14ac:dyDescent="0.25">
      <c r="A7330" s="31">
        <v>39474</v>
      </c>
      <c r="B7330">
        <v>2091.8798828125</v>
      </c>
    </row>
    <row r="7331" spans="1:2" x14ac:dyDescent="0.25">
      <c r="A7331" s="31">
        <v>39475</v>
      </c>
      <c r="B7331">
        <v>2128.639892578125</v>
      </c>
    </row>
    <row r="7332" spans="1:2" x14ac:dyDescent="0.25">
      <c r="A7332" s="31">
        <v>39476</v>
      </c>
      <c r="B7332">
        <v>2141.85009765625</v>
      </c>
    </row>
    <row r="7333" spans="1:2" x14ac:dyDescent="0.25">
      <c r="A7333" s="31">
        <v>39477</v>
      </c>
      <c r="B7333">
        <v>2131.7900390625</v>
      </c>
    </row>
    <row r="7334" spans="1:2" x14ac:dyDescent="0.25">
      <c r="A7334" s="31">
        <v>39478</v>
      </c>
      <c r="B7334">
        <v>2167.89990234375</v>
      </c>
    </row>
    <row r="7335" spans="1:2" x14ac:dyDescent="0.25">
      <c r="A7335" s="31">
        <v>39479</v>
      </c>
      <c r="B7335">
        <v>2194.429931640625</v>
      </c>
    </row>
    <row r="7336" spans="1:2" x14ac:dyDescent="0.25">
      <c r="A7336" s="31">
        <v>39480</v>
      </c>
      <c r="B7336">
        <v>2194.429931640625</v>
      </c>
    </row>
    <row r="7337" spans="1:2" x14ac:dyDescent="0.25">
      <c r="A7337" s="31">
        <v>39481</v>
      </c>
      <c r="B7337">
        <v>2194.429931640625</v>
      </c>
    </row>
    <row r="7338" spans="1:2" x14ac:dyDescent="0.25">
      <c r="A7338" s="31">
        <v>39482</v>
      </c>
      <c r="B7338">
        <v>2171.510009765625</v>
      </c>
    </row>
    <row r="7339" spans="1:2" x14ac:dyDescent="0.25">
      <c r="A7339" s="31">
        <v>39483</v>
      </c>
      <c r="B7339">
        <v>2102.22998046875</v>
      </c>
    </row>
    <row r="7340" spans="1:2" x14ac:dyDescent="0.25">
      <c r="A7340" s="31">
        <v>39484</v>
      </c>
      <c r="B7340">
        <v>2087.050048828125</v>
      </c>
    </row>
    <row r="7341" spans="1:2" x14ac:dyDescent="0.25">
      <c r="A7341" s="31">
        <v>39485</v>
      </c>
      <c r="B7341">
        <v>2104.02001953125</v>
      </c>
    </row>
    <row r="7342" spans="1:2" x14ac:dyDescent="0.25">
      <c r="A7342" s="31">
        <v>39486</v>
      </c>
      <c r="B7342">
        <v>2095.2099609375</v>
      </c>
    </row>
    <row r="7343" spans="1:2" x14ac:dyDescent="0.25">
      <c r="A7343" s="31">
        <v>39487</v>
      </c>
      <c r="B7343">
        <v>2095.2099609375</v>
      </c>
    </row>
    <row r="7344" spans="1:2" x14ac:dyDescent="0.25">
      <c r="A7344" s="31">
        <v>39488</v>
      </c>
      <c r="B7344">
        <v>2095.2099609375</v>
      </c>
    </row>
    <row r="7345" spans="1:2" x14ac:dyDescent="0.25">
      <c r="A7345" s="31">
        <v>39489</v>
      </c>
      <c r="B7345">
        <v>2107.64990234375</v>
      </c>
    </row>
    <row r="7346" spans="1:2" x14ac:dyDescent="0.25">
      <c r="A7346" s="31">
        <v>39490</v>
      </c>
      <c r="B7346">
        <v>2123.06005859375</v>
      </c>
    </row>
    <row r="7347" spans="1:2" x14ac:dyDescent="0.25">
      <c r="A7347" s="31">
        <v>39491</v>
      </c>
      <c r="B7347">
        <v>2152.760009765625</v>
      </c>
    </row>
    <row r="7348" spans="1:2" x14ac:dyDescent="0.25">
      <c r="A7348" s="31">
        <v>39492</v>
      </c>
      <c r="B7348">
        <v>2123.93994140625</v>
      </c>
    </row>
    <row r="7349" spans="1:2" x14ac:dyDescent="0.25">
      <c r="A7349" s="31">
        <v>39493</v>
      </c>
      <c r="B7349">
        <v>2125.85009765625</v>
      </c>
    </row>
    <row r="7350" spans="1:2" x14ac:dyDescent="0.25">
      <c r="A7350" s="31">
        <v>39494</v>
      </c>
      <c r="B7350">
        <v>2125.85009765625</v>
      </c>
    </row>
    <row r="7351" spans="1:2" x14ac:dyDescent="0.25">
      <c r="A7351" s="31">
        <v>39495</v>
      </c>
      <c r="B7351">
        <v>2125.85009765625</v>
      </c>
    </row>
    <row r="7352" spans="1:2" x14ac:dyDescent="0.25">
      <c r="A7352" s="31">
        <v>39496</v>
      </c>
      <c r="B7352">
        <v>2125.85009765625</v>
      </c>
    </row>
    <row r="7353" spans="1:2" x14ac:dyDescent="0.25">
      <c r="A7353" s="31">
        <v>39497</v>
      </c>
      <c r="B7353">
        <v>2124.1201171875</v>
      </c>
    </row>
    <row r="7354" spans="1:2" x14ac:dyDescent="0.25">
      <c r="A7354" s="31">
        <v>39498</v>
      </c>
      <c r="B7354">
        <v>2141.949951171875</v>
      </c>
    </row>
    <row r="7355" spans="1:2" x14ac:dyDescent="0.25">
      <c r="A7355" s="31">
        <v>39499</v>
      </c>
      <c r="B7355">
        <v>2115.1298828125</v>
      </c>
    </row>
    <row r="7356" spans="1:2" x14ac:dyDescent="0.25">
      <c r="A7356" s="31">
        <v>39500</v>
      </c>
      <c r="B7356">
        <v>2132.02001953125</v>
      </c>
    </row>
    <row r="7357" spans="1:2" x14ac:dyDescent="0.25">
      <c r="A7357" s="31">
        <v>39501</v>
      </c>
      <c r="B7357">
        <v>2132.02001953125</v>
      </c>
    </row>
    <row r="7358" spans="1:2" x14ac:dyDescent="0.25">
      <c r="A7358" s="31">
        <v>39502</v>
      </c>
      <c r="B7358">
        <v>2132.02001953125</v>
      </c>
    </row>
    <row r="7359" spans="1:2" x14ac:dyDescent="0.25">
      <c r="A7359" s="31">
        <v>39503</v>
      </c>
      <c r="B7359">
        <v>2161.510009765625</v>
      </c>
    </row>
    <row r="7360" spans="1:2" x14ac:dyDescent="0.25">
      <c r="A7360" s="31">
        <v>39504</v>
      </c>
      <c r="B7360">
        <v>2176.47998046875</v>
      </c>
    </row>
    <row r="7361" spans="1:2" x14ac:dyDescent="0.25">
      <c r="A7361" s="31">
        <v>39505</v>
      </c>
      <c r="B7361">
        <v>2175</v>
      </c>
    </row>
    <row r="7362" spans="1:2" x14ac:dyDescent="0.25">
      <c r="A7362" s="31">
        <v>39506</v>
      </c>
      <c r="B7362">
        <v>2155.81005859375</v>
      </c>
    </row>
    <row r="7363" spans="1:2" x14ac:dyDescent="0.25">
      <c r="A7363" s="31">
        <v>39507</v>
      </c>
      <c r="B7363">
        <v>2097.47998046875</v>
      </c>
    </row>
    <row r="7364" spans="1:2" x14ac:dyDescent="0.25">
      <c r="A7364" s="31">
        <v>39508</v>
      </c>
      <c r="B7364">
        <v>2097.47998046875</v>
      </c>
    </row>
    <row r="7365" spans="1:2" x14ac:dyDescent="0.25">
      <c r="A7365" s="31">
        <v>39509</v>
      </c>
      <c r="B7365">
        <v>2097.47998046875</v>
      </c>
    </row>
    <row r="7366" spans="1:2" x14ac:dyDescent="0.25">
      <c r="A7366" s="31">
        <v>39510</v>
      </c>
      <c r="B7366">
        <v>2098.639892578125</v>
      </c>
    </row>
    <row r="7367" spans="1:2" x14ac:dyDescent="0.25">
      <c r="A7367" s="31">
        <v>39511</v>
      </c>
      <c r="B7367">
        <v>2091.419921875</v>
      </c>
    </row>
    <row r="7368" spans="1:2" x14ac:dyDescent="0.25">
      <c r="A7368" s="31">
        <v>39512</v>
      </c>
      <c r="B7368">
        <v>2103.419921875</v>
      </c>
    </row>
    <row r="7369" spans="1:2" x14ac:dyDescent="0.25">
      <c r="A7369" s="31">
        <v>39513</v>
      </c>
      <c r="B7369">
        <v>2057.43994140625</v>
      </c>
    </row>
    <row r="7370" spans="1:2" x14ac:dyDescent="0.25">
      <c r="A7370" s="31">
        <v>39514</v>
      </c>
      <c r="B7370">
        <v>2040.170043945312</v>
      </c>
    </row>
    <row r="7371" spans="1:2" x14ac:dyDescent="0.25">
      <c r="A7371" s="31">
        <v>39515</v>
      </c>
      <c r="B7371">
        <v>2040.170043945312</v>
      </c>
    </row>
    <row r="7372" spans="1:2" x14ac:dyDescent="0.25">
      <c r="A7372" s="31">
        <v>39516</v>
      </c>
      <c r="B7372">
        <v>2040.170043945312</v>
      </c>
    </row>
    <row r="7373" spans="1:2" x14ac:dyDescent="0.25">
      <c r="A7373" s="31">
        <v>39517</v>
      </c>
      <c r="B7373">
        <v>2008.7099609375</v>
      </c>
    </row>
    <row r="7374" spans="1:2" x14ac:dyDescent="0.25">
      <c r="A7374" s="31">
        <v>39518</v>
      </c>
      <c r="B7374">
        <v>2083.360107421875</v>
      </c>
    </row>
    <row r="7375" spans="1:2" x14ac:dyDescent="0.25">
      <c r="A7375" s="31">
        <v>39519</v>
      </c>
      <c r="B7375">
        <v>2065.2099609375</v>
      </c>
    </row>
    <row r="7376" spans="1:2" x14ac:dyDescent="0.25">
      <c r="A7376" s="31">
        <v>39520</v>
      </c>
      <c r="B7376">
        <v>2075.8798828125</v>
      </c>
    </row>
    <row r="7377" spans="1:2" x14ac:dyDescent="0.25">
      <c r="A7377" s="31">
        <v>39521</v>
      </c>
      <c r="B7377">
        <v>2032.7900390625</v>
      </c>
    </row>
    <row r="7378" spans="1:2" x14ac:dyDescent="0.25">
      <c r="A7378" s="31">
        <v>39522</v>
      </c>
      <c r="B7378">
        <v>2032.7900390625</v>
      </c>
    </row>
    <row r="7379" spans="1:2" x14ac:dyDescent="0.25">
      <c r="A7379" s="31">
        <v>39523</v>
      </c>
      <c r="B7379">
        <v>2032.7900390625</v>
      </c>
    </row>
    <row r="7380" spans="1:2" x14ac:dyDescent="0.25">
      <c r="A7380" s="31">
        <v>39524</v>
      </c>
      <c r="B7380">
        <v>2014.880004882812</v>
      </c>
    </row>
    <row r="7381" spans="1:2" x14ac:dyDescent="0.25">
      <c r="A7381" s="31">
        <v>39525</v>
      </c>
      <c r="B7381">
        <v>2100.3798828125</v>
      </c>
    </row>
    <row r="7382" spans="1:2" x14ac:dyDescent="0.25">
      <c r="A7382" s="31">
        <v>39526</v>
      </c>
      <c r="B7382">
        <v>2049.39990234375</v>
      </c>
    </row>
    <row r="7383" spans="1:2" x14ac:dyDescent="0.25">
      <c r="A7383" s="31">
        <v>39527</v>
      </c>
      <c r="B7383">
        <v>2098.4599609375</v>
      </c>
    </row>
    <row r="7384" spans="1:2" x14ac:dyDescent="0.25">
      <c r="A7384" s="31">
        <v>39528</v>
      </c>
      <c r="B7384">
        <v>2098.4599609375</v>
      </c>
    </row>
    <row r="7385" spans="1:2" x14ac:dyDescent="0.25">
      <c r="A7385" s="31">
        <v>39529</v>
      </c>
      <c r="B7385">
        <v>2098.4599609375</v>
      </c>
    </row>
    <row r="7386" spans="1:2" x14ac:dyDescent="0.25">
      <c r="A7386" s="31">
        <v>39530</v>
      </c>
      <c r="B7386">
        <v>2098.4599609375</v>
      </c>
    </row>
    <row r="7387" spans="1:2" x14ac:dyDescent="0.25">
      <c r="A7387" s="31">
        <v>39531</v>
      </c>
      <c r="B7387">
        <v>2130.6201171875</v>
      </c>
    </row>
    <row r="7388" spans="1:2" x14ac:dyDescent="0.25">
      <c r="A7388" s="31">
        <v>39532</v>
      </c>
      <c r="B7388">
        <v>2135.5400390625</v>
      </c>
    </row>
    <row r="7389" spans="1:2" x14ac:dyDescent="0.25">
      <c r="A7389" s="31">
        <v>39533</v>
      </c>
      <c r="B7389">
        <v>2116.929931640625</v>
      </c>
    </row>
    <row r="7390" spans="1:2" x14ac:dyDescent="0.25">
      <c r="A7390" s="31">
        <v>39534</v>
      </c>
      <c r="B7390">
        <v>2093.110107421875</v>
      </c>
    </row>
    <row r="7391" spans="1:2" x14ac:dyDescent="0.25">
      <c r="A7391" s="31">
        <v>39535</v>
      </c>
      <c r="B7391">
        <v>2076.56005859375</v>
      </c>
    </row>
    <row r="7392" spans="1:2" x14ac:dyDescent="0.25">
      <c r="A7392" s="31">
        <v>39536</v>
      </c>
      <c r="B7392">
        <v>2076.56005859375</v>
      </c>
    </row>
    <row r="7393" spans="1:2" x14ac:dyDescent="0.25">
      <c r="A7393" s="31">
        <v>39537</v>
      </c>
      <c r="B7393">
        <v>2076.56005859375</v>
      </c>
    </row>
    <row r="7394" spans="1:2" x14ac:dyDescent="0.25">
      <c r="A7394" s="31">
        <v>39538</v>
      </c>
      <c r="B7394">
        <v>2088.419921875</v>
      </c>
    </row>
    <row r="7395" spans="1:2" x14ac:dyDescent="0.25">
      <c r="A7395" s="31">
        <v>39539</v>
      </c>
      <c r="B7395">
        <v>2163.3798828125</v>
      </c>
    </row>
    <row r="7396" spans="1:2" x14ac:dyDescent="0.25">
      <c r="A7396" s="31">
        <v>39540</v>
      </c>
      <c r="B7396">
        <v>2159.6298828125</v>
      </c>
    </row>
    <row r="7397" spans="1:2" x14ac:dyDescent="0.25">
      <c r="A7397" s="31">
        <v>39541</v>
      </c>
      <c r="B7397">
        <v>2162.4599609375</v>
      </c>
    </row>
    <row r="7398" spans="1:2" x14ac:dyDescent="0.25">
      <c r="A7398" s="31">
        <v>39542</v>
      </c>
      <c r="B7398">
        <v>2164.2099609375</v>
      </c>
    </row>
    <row r="7399" spans="1:2" x14ac:dyDescent="0.25">
      <c r="A7399" s="31">
        <v>39543</v>
      </c>
      <c r="B7399">
        <v>2164.2099609375</v>
      </c>
    </row>
    <row r="7400" spans="1:2" x14ac:dyDescent="0.25">
      <c r="A7400" s="31">
        <v>39544</v>
      </c>
      <c r="B7400">
        <v>2164.2099609375</v>
      </c>
    </row>
    <row r="7401" spans="1:2" x14ac:dyDescent="0.25">
      <c r="A7401" s="31">
        <v>39545</v>
      </c>
      <c r="B7401">
        <v>2167.610107421875</v>
      </c>
    </row>
    <row r="7402" spans="1:2" x14ac:dyDescent="0.25">
      <c r="A7402" s="31">
        <v>39546</v>
      </c>
      <c r="B7402">
        <v>2157.280029296875</v>
      </c>
    </row>
    <row r="7403" spans="1:2" x14ac:dyDescent="0.25">
      <c r="A7403" s="31">
        <v>39547</v>
      </c>
      <c r="B7403">
        <v>2139.989990234375</v>
      </c>
    </row>
    <row r="7404" spans="1:2" x14ac:dyDescent="0.25">
      <c r="A7404" s="31">
        <v>39548</v>
      </c>
      <c r="B7404">
        <v>2149.669921875</v>
      </c>
    </row>
    <row r="7405" spans="1:2" x14ac:dyDescent="0.25">
      <c r="A7405" s="31">
        <v>39549</v>
      </c>
      <c r="B7405">
        <v>2106.010009765625</v>
      </c>
    </row>
    <row r="7406" spans="1:2" x14ac:dyDescent="0.25">
      <c r="A7406" s="31">
        <v>39550</v>
      </c>
      <c r="B7406">
        <v>2106.010009765625</v>
      </c>
    </row>
    <row r="7407" spans="1:2" x14ac:dyDescent="0.25">
      <c r="A7407" s="31">
        <v>39551</v>
      </c>
      <c r="B7407">
        <v>2106.010009765625</v>
      </c>
    </row>
    <row r="7408" spans="1:2" x14ac:dyDescent="0.25">
      <c r="A7408" s="31">
        <v>39552</v>
      </c>
      <c r="B7408">
        <v>2098.919921875</v>
      </c>
    </row>
    <row r="7409" spans="1:2" x14ac:dyDescent="0.25">
      <c r="A7409" s="31">
        <v>39553</v>
      </c>
      <c r="B7409">
        <v>2108.590087890625</v>
      </c>
    </row>
    <row r="7410" spans="1:2" x14ac:dyDescent="0.25">
      <c r="A7410" s="31">
        <v>39554</v>
      </c>
      <c r="B7410">
        <v>2156.669921875</v>
      </c>
    </row>
    <row r="7411" spans="1:2" x14ac:dyDescent="0.25">
      <c r="A7411" s="31">
        <v>39555</v>
      </c>
      <c r="B7411">
        <v>2158.080078125</v>
      </c>
    </row>
    <row r="7412" spans="1:2" x14ac:dyDescent="0.25">
      <c r="A7412" s="31">
        <v>39556</v>
      </c>
      <c r="B7412">
        <v>2197.239990234375</v>
      </c>
    </row>
    <row r="7413" spans="1:2" x14ac:dyDescent="0.25">
      <c r="A7413" s="31">
        <v>39557</v>
      </c>
      <c r="B7413">
        <v>2197.239990234375</v>
      </c>
    </row>
    <row r="7414" spans="1:2" x14ac:dyDescent="0.25">
      <c r="A7414" s="31">
        <v>39558</v>
      </c>
      <c r="B7414">
        <v>2197.239990234375</v>
      </c>
    </row>
    <row r="7415" spans="1:2" x14ac:dyDescent="0.25">
      <c r="A7415" s="31">
        <v>39559</v>
      </c>
      <c r="B7415">
        <v>2193.8701171875</v>
      </c>
    </row>
    <row r="7416" spans="1:2" x14ac:dyDescent="0.25">
      <c r="A7416" s="31">
        <v>39560</v>
      </c>
      <c r="B7416">
        <v>2174.590087890625</v>
      </c>
    </row>
    <row r="7417" spans="1:2" x14ac:dyDescent="0.25">
      <c r="A7417" s="31">
        <v>39561</v>
      </c>
      <c r="B7417">
        <v>2180.909912109375</v>
      </c>
    </row>
    <row r="7418" spans="1:2" x14ac:dyDescent="0.25">
      <c r="A7418" s="31">
        <v>39562</v>
      </c>
      <c r="B7418">
        <v>2194.9599609375</v>
      </c>
    </row>
    <row r="7419" spans="1:2" x14ac:dyDescent="0.25">
      <c r="A7419" s="31">
        <v>39563</v>
      </c>
      <c r="B7419">
        <v>2209.25</v>
      </c>
    </row>
    <row r="7420" spans="1:2" x14ac:dyDescent="0.25">
      <c r="A7420" s="31">
        <v>39564</v>
      </c>
      <c r="B7420">
        <v>2209.25</v>
      </c>
    </row>
    <row r="7421" spans="1:2" x14ac:dyDescent="0.25">
      <c r="A7421" s="31">
        <v>39565</v>
      </c>
      <c r="B7421">
        <v>2209.25</v>
      </c>
    </row>
    <row r="7422" spans="1:2" x14ac:dyDescent="0.25">
      <c r="A7422" s="31">
        <v>39566</v>
      </c>
      <c r="B7422">
        <v>2207.02001953125</v>
      </c>
    </row>
    <row r="7423" spans="1:2" x14ac:dyDescent="0.25">
      <c r="A7423" s="31">
        <v>39567</v>
      </c>
      <c r="B7423">
        <v>2198.5</v>
      </c>
    </row>
    <row r="7424" spans="1:2" x14ac:dyDescent="0.25">
      <c r="A7424" s="31">
        <v>39568</v>
      </c>
      <c r="B7424">
        <v>2190.1298828125</v>
      </c>
    </row>
    <row r="7425" spans="1:2" x14ac:dyDescent="0.25">
      <c r="A7425" s="31">
        <v>39569</v>
      </c>
      <c r="B7425">
        <v>2228.090087890625</v>
      </c>
    </row>
    <row r="7426" spans="1:2" x14ac:dyDescent="0.25">
      <c r="A7426" s="31">
        <v>39570</v>
      </c>
      <c r="B7426">
        <v>2235.300048828125</v>
      </c>
    </row>
    <row r="7427" spans="1:2" x14ac:dyDescent="0.25">
      <c r="A7427" s="31">
        <v>39571</v>
      </c>
      <c r="B7427">
        <v>2235.300048828125</v>
      </c>
    </row>
    <row r="7428" spans="1:2" x14ac:dyDescent="0.25">
      <c r="A7428" s="31">
        <v>39572</v>
      </c>
      <c r="B7428">
        <v>2235.300048828125</v>
      </c>
    </row>
    <row r="7429" spans="1:2" x14ac:dyDescent="0.25">
      <c r="A7429" s="31">
        <v>39573</v>
      </c>
      <c r="B7429">
        <v>2225.3701171875</v>
      </c>
    </row>
    <row r="7430" spans="1:2" x14ac:dyDescent="0.25">
      <c r="A7430" s="31">
        <v>39574</v>
      </c>
      <c r="B7430">
        <v>2242.469970703125</v>
      </c>
    </row>
    <row r="7431" spans="1:2" x14ac:dyDescent="0.25">
      <c r="A7431" s="31">
        <v>39575</v>
      </c>
      <c r="B7431">
        <v>2202.77001953125</v>
      </c>
    </row>
    <row r="7432" spans="1:2" x14ac:dyDescent="0.25">
      <c r="A7432" s="31">
        <v>39576</v>
      </c>
      <c r="B7432">
        <v>2210.949951171875</v>
      </c>
    </row>
    <row r="7433" spans="1:2" x14ac:dyDescent="0.25">
      <c r="A7433" s="31">
        <v>39577</v>
      </c>
      <c r="B7433">
        <v>2196.5400390625</v>
      </c>
    </row>
    <row r="7434" spans="1:2" x14ac:dyDescent="0.25">
      <c r="A7434" s="31">
        <v>39578</v>
      </c>
      <c r="B7434">
        <v>2196.5400390625</v>
      </c>
    </row>
    <row r="7435" spans="1:2" x14ac:dyDescent="0.25">
      <c r="A7435" s="31">
        <v>39579</v>
      </c>
      <c r="B7435">
        <v>2196.5400390625</v>
      </c>
    </row>
    <row r="7436" spans="1:2" x14ac:dyDescent="0.25">
      <c r="A7436" s="31">
        <v>39580</v>
      </c>
      <c r="B7436">
        <v>2220.81005859375</v>
      </c>
    </row>
    <row r="7437" spans="1:2" x14ac:dyDescent="0.25">
      <c r="A7437" s="31">
        <v>39581</v>
      </c>
      <c r="B7437">
        <v>2220.4599609375</v>
      </c>
    </row>
    <row r="7438" spans="1:2" x14ac:dyDescent="0.25">
      <c r="A7438" s="31">
        <v>39582</v>
      </c>
      <c r="B7438">
        <v>2229.739990234375</v>
      </c>
    </row>
    <row r="7439" spans="1:2" x14ac:dyDescent="0.25">
      <c r="A7439" s="31">
        <v>39583</v>
      </c>
      <c r="B7439">
        <v>2253.760009765625</v>
      </c>
    </row>
    <row r="7440" spans="1:2" x14ac:dyDescent="0.25">
      <c r="A7440" s="31">
        <v>39584</v>
      </c>
      <c r="B7440">
        <v>2256.639892578125</v>
      </c>
    </row>
    <row r="7441" spans="1:2" x14ac:dyDescent="0.25">
      <c r="A7441" s="31">
        <v>39585</v>
      </c>
      <c r="B7441">
        <v>2256.639892578125</v>
      </c>
    </row>
    <row r="7442" spans="1:2" x14ac:dyDescent="0.25">
      <c r="A7442" s="31">
        <v>39586</v>
      </c>
      <c r="B7442">
        <v>2256.639892578125</v>
      </c>
    </row>
    <row r="7443" spans="1:2" x14ac:dyDescent="0.25">
      <c r="A7443" s="31">
        <v>39587</v>
      </c>
      <c r="B7443">
        <v>2258.739990234375</v>
      </c>
    </row>
    <row r="7444" spans="1:2" x14ac:dyDescent="0.25">
      <c r="A7444" s="31">
        <v>39588</v>
      </c>
      <c r="B7444">
        <v>2237.7900390625</v>
      </c>
    </row>
    <row r="7445" spans="1:2" x14ac:dyDescent="0.25">
      <c r="A7445" s="31">
        <v>39589</v>
      </c>
      <c r="B7445">
        <v>2202.02001953125</v>
      </c>
    </row>
    <row r="7446" spans="1:2" x14ac:dyDescent="0.25">
      <c r="A7446" s="31">
        <v>39590</v>
      </c>
      <c r="B7446">
        <v>2208.199951171875</v>
      </c>
    </row>
    <row r="7447" spans="1:2" x14ac:dyDescent="0.25">
      <c r="A7447" s="31">
        <v>39591</v>
      </c>
      <c r="B7447">
        <v>2179.050048828125</v>
      </c>
    </row>
    <row r="7448" spans="1:2" x14ac:dyDescent="0.25">
      <c r="A7448" s="31">
        <v>39592</v>
      </c>
      <c r="B7448">
        <v>2179.050048828125</v>
      </c>
    </row>
    <row r="7449" spans="1:2" x14ac:dyDescent="0.25">
      <c r="A7449" s="31">
        <v>39593</v>
      </c>
      <c r="B7449">
        <v>2179.050048828125</v>
      </c>
    </row>
    <row r="7450" spans="1:2" x14ac:dyDescent="0.25">
      <c r="A7450" s="31">
        <v>39594</v>
      </c>
      <c r="B7450">
        <v>2179.050048828125</v>
      </c>
    </row>
    <row r="7451" spans="1:2" x14ac:dyDescent="0.25">
      <c r="A7451" s="31">
        <v>39595</v>
      </c>
      <c r="B7451">
        <v>2193.97998046875</v>
      </c>
    </row>
    <row r="7452" spans="1:2" x14ac:dyDescent="0.25">
      <c r="A7452" s="31">
        <v>39596</v>
      </c>
      <c r="B7452">
        <v>2203.10009765625</v>
      </c>
    </row>
    <row r="7453" spans="1:2" x14ac:dyDescent="0.25">
      <c r="A7453" s="31">
        <v>39597</v>
      </c>
      <c r="B7453">
        <v>2215.1201171875</v>
      </c>
    </row>
    <row r="7454" spans="1:2" x14ac:dyDescent="0.25">
      <c r="A7454" s="31">
        <v>39598</v>
      </c>
      <c r="B7454">
        <v>2218.5</v>
      </c>
    </row>
    <row r="7455" spans="1:2" x14ac:dyDescent="0.25">
      <c r="A7455" s="31">
        <v>39599</v>
      </c>
      <c r="B7455">
        <v>2218.5</v>
      </c>
    </row>
    <row r="7456" spans="1:2" x14ac:dyDescent="0.25">
      <c r="A7456" s="31">
        <v>39600</v>
      </c>
      <c r="B7456">
        <v>2218.5</v>
      </c>
    </row>
    <row r="7457" spans="1:2" x14ac:dyDescent="0.25">
      <c r="A7457" s="31">
        <v>39601</v>
      </c>
      <c r="B7457">
        <v>2195.27001953125</v>
      </c>
    </row>
    <row r="7458" spans="1:2" x14ac:dyDescent="0.25">
      <c r="A7458" s="31">
        <v>39602</v>
      </c>
      <c r="B7458">
        <v>2182.64990234375</v>
      </c>
    </row>
    <row r="7459" spans="1:2" x14ac:dyDescent="0.25">
      <c r="A7459" s="31">
        <v>39603</v>
      </c>
      <c r="B7459">
        <v>2183.010009765625</v>
      </c>
    </row>
    <row r="7460" spans="1:2" x14ac:dyDescent="0.25">
      <c r="A7460" s="31">
        <v>39604</v>
      </c>
      <c r="B7460">
        <v>2225.739990234375</v>
      </c>
    </row>
    <row r="7461" spans="1:2" x14ac:dyDescent="0.25">
      <c r="A7461" s="31">
        <v>39605</v>
      </c>
      <c r="B7461">
        <v>2157.239990234375</v>
      </c>
    </row>
    <row r="7462" spans="1:2" x14ac:dyDescent="0.25">
      <c r="A7462" s="31">
        <v>39606</v>
      </c>
      <c r="B7462">
        <v>2157.239990234375</v>
      </c>
    </row>
    <row r="7463" spans="1:2" x14ac:dyDescent="0.25">
      <c r="A7463" s="31">
        <v>39607</v>
      </c>
      <c r="B7463">
        <v>2157.239990234375</v>
      </c>
    </row>
    <row r="7464" spans="1:2" x14ac:dyDescent="0.25">
      <c r="A7464" s="31">
        <v>39608</v>
      </c>
      <c r="B7464">
        <v>2159.030029296875</v>
      </c>
    </row>
    <row r="7465" spans="1:2" x14ac:dyDescent="0.25">
      <c r="A7465" s="31">
        <v>39609</v>
      </c>
      <c r="B7465">
        <v>2153.77001953125</v>
      </c>
    </row>
    <row r="7466" spans="1:2" x14ac:dyDescent="0.25">
      <c r="A7466" s="31">
        <v>39610</v>
      </c>
      <c r="B7466">
        <v>2117.840087890625</v>
      </c>
    </row>
    <row r="7467" spans="1:2" x14ac:dyDescent="0.25">
      <c r="A7467" s="31">
        <v>39611</v>
      </c>
      <c r="B7467">
        <v>2124.93994140625</v>
      </c>
    </row>
    <row r="7468" spans="1:2" x14ac:dyDescent="0.25">
      <c r="A7468" s="31">
        <v>39612</v>
      </c>
      <c r="B7468">
        <v>2156.9599609375</v>
      </c>
    </row>
    <row r="7469" spans="1:2" x14ac:dyDescent="0.25">
      <c r="A7469" s="31">
        <v>39613</v>
      </c>
      <c r="B7469">
        <v>2156.9599609375</v>
      </c>
    </row>
    <row r="7470" spans="1:2" x14ac:dyDescent="0.25">
      <c r="A7470" s="31">
        <v>39614</v>
      </c>
      <c r="B7470">
        <v>2156.9599609375</v>
      </c>
    </row>
    <row r="7471" spans="1:2" x14ac:dyDescent="0.25">
      <c r="A7471" s="31">
        <v>39615</v>
      </c>
      <c r="B7471">
        <v>2157.139892578125</v>
      </c>
    </row>
    <row r="7472" spans="1:2" x14ac:dyDescent="0.25">
      <c r="A7472" s="31">
        <v>39616</v>
      </c>
      <c r="B7472">
        <v>2142.550048828125</v>
      </c>
    </row>
    <row r="7473" spans="1:2" x14ac:dyDescent="0.25">
      <c r="A7473" s="31">
        <v>39617</v>
      </c>
      <c r="B7473">
        <v>2121.780029296875</v>
      </c>
    </row>
    <row r="7474" spans="1:2" x14ac:dyDescent="0.25">
      <c r="A7474" s="31">
        <v>39618</v>
      </c>
      <c r="B7474">
        <v>2130.300048828125</v>
      </c>
    </row>
    <row r="7475" spans="1:2" x14ac:dyDescent="0.25">
      <c r="A7475" s="31">
        <v>39619</v>
      </c>
      <c r="B7475">
        <v>2090.820068359375</v>
      </c>
    </row>
    <row r="7476" spans="1:2" x14ac:dyDescent="0.25">
      <c r="A7476" s="31">
        <v>39620</v>
      </c>
      <c r="B7476">
        <v>2090.820068359375</v>
      </c>
    </row>
    <row r="7477" spans="1:2" x14ac:dyDescent="0.25">
      <c r="A7477" s="31">
        <v>39621</v>
      </c>
      <c r="B7477">
        <v>2090.820068359375</v>
      </c>
    </row>
    <row r="7478" spans="1:2" x14ac:dyDescent="0.25">
      <c r="A7478" s="31">
        <v>39622</v>
      </c>
      <c r="B7478">
        <v>2090.93994140625</v>
      </c>
    </row>
    <row r="7479" spans="1:2" x14ac:dyDescent="0.25">
      <c r="A7479" s="31">
        <v>39623</v>
      </c>
      <c r="B7479">
        <v>2085.080078125</v>
      </c>
    </row>
    <row r="7480" spans="1:2" x14ac:dyDescent="0.25">
      <c r="A7480" s="31">
        <v>39624</v>
      </c>
      <c r="B7480">
        <v>2097.3701171875</v>
      </c>
    </row>
    <row r="7481" spans="1:2" x14ac:dyDescent="0.25">
      <c r="A7481" s="31">
        <v>39625</v>
      </c>
      <c r="B7481">
        <v>2036.400024414062</v>
      </c>
    </row>
    <row r="7482" spans="1:2" x14ac:dyDescent="0.25">
      <c r="A7482" s="31">
        <v>39626</v>
      </c>
      <c r="B7482">
        <v>2028.890014648438</v>
      </c>
    </row>
    <row r="7483" spans="1:2" x14ac:dyDescent="0.25">
      <c r="A7483" s="31">
        <v>39627</v>
      </c>
      <c r="B7483">
        <v>2028.890014648438</v>
      </c>
    </row>
    <row r="7484" spans="1:2" x14ac:dyDescent="0.25">
      <c r="A7484" s="31">
        <v>39628</v>
      </c>
      <c r="B7484">
        <v>2028.890014648438</v>
      </c>
    </row>
    <row r="7485" spans="1:2" x14ac:dyDescent="0.25">
      <c r="A7485" s="31">
        <v>39629</v>
      </c>
      <c r="B7485">
        <v>2031.469970703125</v>
      </c>
    </row>
    <row r="7486" spans="1:2" x14ac:dyDescent="0.25">
      <c r="A7486" s="31">
        <v>39630</v>
      </c>
      <c r="B7486">
        <v>2039.660034179688</v>
      </c>
    </row>
    <row r="7487" spans="1:2" x14ac:dyDescent="0.25">
      <c r="A7487" s="31">
        <v>39631</v>
      </c>
      <c r="B7487">
        <v>2002.640014648438</v>
      </c>
    </row>
    <row r="7488" spans="1:2" x14ac:dyDescent="0.25">
      <c r="A7488" s="31">
        <v>39632</v>
      </c>
      <c r="B7488">
        <v>2004.869995117188</v>
      </c>
    </row>
    <row r="7489" spans="1:2" x14ac:dyDescent="0.25">
      <c r="A7489" s="31">
        <v>39633</v>
      </c>
      <c r="B7489">
        <v>2004.869995117188</v>
      </c>
    </row>
    <row r="7490" spans="1:2" x14ac:dyDescent="0.25">
      <c r="A7490" s="31">
        <v>39634</v>
      </c>
      <c r="B7490">
        <v>2004.869995117188</v>
      </c>
    </row>
    <row r="7491" spans="1:2" x14ac:dyDescent="0.25">
      <c r="A7491" s="31">
        <v>39635</v>
      </c>
      <c r="B7491">
        <v>2004.869995117188</v>
      </c>
    </row>
    <row r="7492" spans="1:2" x14ac:dyDescent="0.25">
      <c r="A7492" s="31">
        <v>39636</v>
      </c>
      <c r="B7492">
        <v>1988.089965820312</v>
      </c>
    </row>
    <row r="7493" spans="1:2" x14ac:dyDescent="0.25">
      <c r="A7493" s="31">
        <v>39637</v>
      </c>
      <c r="B7493">
        <v>2022.829956054688</v>
      </c>
    </row>
    <row r="7494" spans="1:2" x14ac:dyDescent="0.25">
      <c r="A7494" s="31">
        <v>39638</v>
      </c>
      <c r="B7494">
        <v>1976.969970703125</v>
      </c>
    </row>
    <row r="7495" spans="1:2" x14ac:dyDescent="0.25">
      <c r="A7495" s="31">
        <v>39639</v>
      </c>
      <c r="B7495">
        <v>1990.780029296875</v>
      </c>
    </row>
    <row r="7496" spans="1:2" x14ac:dyDescent="0.25">
      <c r="A7496" s="31">
        <v>39640</v>
      </c>
      <c r="B7496">
        <v>1968.859985351562</v>
      </c>
    </row>
    <row r="7497" spans="1:2" x14ac:dyDescent="0.25">
      <c r="A7497" s="31">
        <v>39641</v>
      </c>
      <c r="B7497">
        <v>1968.859985351562</v>
      </c>
    </row>
    <row r="7498" spans="1:2" x14ac:dyDescent="0.25">
      <c r="A7498" s="31">
        <v>39642</v>
      </c>
      <c r="B7498">
        <v>1968.859985351562</v>
      </c>
    </row>
    <row r="7499" spans="1:2" x14ac:dyDescent="0.25">
      <c r="A7499" s="31">
        <v>39643</v>
      </c>
      <c r="B7499">
        <v>1951.079956054688</v>
      </c>
    </row>
    <row r="7500" spans="1:2" x14ac:dyDescent="0.25">
      <c r="A7500" s="31">
        <v>39644</v>
      </c>
      <c r="B7500">
        <v>1929.849975585938</v>
      </c>
    </row>
    <row r="7501" spans="1:2" x14ac:dyDescent="0.25">
      <c r="A7501" s="31">
        <v>39645</v>
      </c>
      <c r="B7501">
        <v>1978.469970703125</v>
      </c>
    </row>
    <row r="7502" spans="1:2" x14ac:dyDescent="0.25">
      <c r="A7502" s="31">
        <v>39646</v>
      </c>
      <c r="B7502">
        <v>2002.300048828125</v>
      </c>
    </row>
    <row r="7503" spans="1:2" x14ac:dyDescent="0.25">
      <c r="A7503" s="31">
        <v>39647</v>
      </c>
      <c r="B7503">
        <v>2002.880004882812</v>
      </c>
    </row>
    <row r="7504" spans="1:2" x14ac:dyDescent="0.25">
      <c r="A7504" s="31">
        <v>39648</v>
      </c>
      <c r="B7504">
        <v>2002.880004882812</v>
      </c>
    </row>
    <row r="7505" spans="1:2" x14ac:dyDescent="0.25">
      <c r="A7505" s="31">
        <v>39649</v>
      </c>
      <c r="B7505">
        <v>2002.880004882812</v>
      </c>
    </row>
    <row r="7506" spans="1:2" x14ac:dyDescent="0.25">
      <c r="A7506" s="31">
        <v>39650</v>
      </c>
      <c r="B7506">
        <v>2001.859985351562</v>
      </c>
    </row>
    <row r="7507" spans="1:2" x14ac:dyDescent="0.25">
      <c r="A7507" s="31">
        <v>39651</v>
      </c>
      <c r="B7507">
        <v>2028.910034179688</v>
      </c>
    </row>
    <row r="7508" spans="1:2" x14ac:dyDescent="0.25">
      <c r="A7508" s="31">
        <v>39652</v>
      </c>
      <c r="B7508">
        <v>2037.150024414062</v>
      </c>
    </row>
    <row r="7509" spans="1:2" x14ac:dyDescent="0.25">
      <c r="A7509" s="31">
        <v>39653</v>
      </c>
      <c r="B7509">
        <v>1990.089965820312</v>
      </c>
    </row>
    <row r="7510" spans="1:2" x14ac:dyDescent="0.25">
      <c r="A7510" s="31">
        <v>39654</v>
      </c>
      <c r="B7510">
        <v>1998.410034179688</v>
      </c>
    </row>
    <row r="7511" spans="1:2" x14ac:dyDescent="0.25">
      <c r="A7511" s="31">
        <v>39655</v>
      </c>
      <c r="B7511">
        <v>1998.410034179688</v>
      </c>
    </row>
    <row r="7512" spans="1:2" x14ac:dyDescent="0.25">
      <c r="A7512" s="31">
        <v>39656</v>
      </c>
      <c r="B7512">
        <v>1998.410034179688</v>
      </c>
    </row>
    <row r="7513" spans="1:2" x14ac:dyDescent="0.25">
      <c r="A7513" s="31">
        <v>39657</v>
      </c>
      <c r="B7513">
        <v>1961.22998046875</v>
      </c>
    </row>
    <row r="7514" spans="1:2" x14ac:dyDescent="0.25">
      <c r="A7514" s="31">
        <v>39658</v>
      </c>
      <c r="B7514">
        <v>2007.2099609375</v>
      </c>
    </row>
    <row r="7515" spans="1:2" x14ac:dyDescent="0.25">
      <c r="A7515" s="31">
        <v>39659</v>
      </c>
      <c r="B7515">
        <v>2040.81005859375</v>
      </c>
    </row>
    <row r="7516" spans="1:2" x14ac:dyDescent="0.25">
      <c r="A7516" s="31">
        <v>39660</v>
      </c>
      <c r="B7516">
        <v>2014.390014648438</v>
      </c>
    </row>
    <row r="7517" spans="1:2" x14ac:dyDescent="0.25">
      <c r="A7517" s="31">
        <v>39661</v>
      </c>
      <c r="B7517">
        <v>2003.160034179688</v>
      </c>
    </row>
    <row r="7518" spans="1:2" x14ac:dyDescent="0.25">
      <c r="A7518" s="31">
        <v>39662</v>
      </c>
      <c r="B7518">
        <v>2003.160034179688</v>
      </c>
    </row>
    <row r="7519" spans="1:2" x14ac:dyDescent="0.25">
      <c r="A7519" s="31">
        <v>39663</v>
      </c>
      <c r="B7519">
        <v>2003.160034179688</v>
      </c>
    </row>
    <row r="7520" spans="1:2" x14ac:dyDescent="0.25">
      <c r="A7520" s="31">
        <v>39664</v>
      </c>
      <c r="B7520">
        <v>1985.22998046875</v>
      </c>
    </row>
    <row r="7521" spans="1:2" x14ac:dyDescent="0.25">
      <c r="A7521" s="31">
        <v>39665</v>
      </c>
      <c r="B7521">
        <v>2042.43994140625</v>
      </c>
    </row>
    <row r="7522" spans="1:2" x14ac:dyDescent="0.25">
      <c r="A7522" s="31">
        <v>39666</v>
      </c>
      <c r="B7522">
        <v>2050.22998046875</v>
      </c>
    </row>
    <row r="7523" spans="1:2" x14ac:dyDescent="0.25">
      <c r="A7523" s="31">
        <v>39667</v>
      </c>
      <c r="B7523">
        <v>2013.660034179688</v>
      </c>
    </row>
    <row r="7524" spans="1:2" x14ac:dyDescent="0.25">
      <c r="A7524" s="31">
        <v>39668</v>
      </c>
      <c r="B7524">
        <v>2061.77001953125</v>
      </c>
    </row>
    <row r="7525" spans="1:2" x14ac:dyDescent="0.25">
      <c r="A7525" s="31">
        <v>39669</v>
      </c>
      <c r="B7525">
        <v>2061.77001953125</v>
      </c>
    </row>
    <row r="7526" spans="1:2" x14ac:dyDescent="0.25">
      <c r="A7526" s="31">
        <v>39670</v>
      </c>
      <c r="B7526">
        <v>2061.77001953125</v>
      </c>
    </row>
    <row r="7527" spans="1:2" x14ac:dyDescent="0.25">
      <c r="A7527" s="31">
        <v>39671</v>
      </c>
      <c r="B7527">
        <v>2076.590087890625</v>
      </c>
    </row>
    <row r="7528" spans="1:2" x14ac:dyDescent="0.25">
      <c r="A7528" s="31">
        <v>39672</v>
      </c>
      <c r="B7528">
        <v>2051.659912109375</v>
      </c>
    </row>
    <row r="7529" spans="1:2" x14ac:dyDescent="0.25">
      <c r="A7529" s="31">
        <v>39673</v>
      </c>
      <c r="B7529">
        <v>2046.349975585938</v>
      </c>
    </row>
    <row r="7530" spans="1:2" x14ac:dyDescent="0.25">
      <c r="A7530" s="31">
        <v>39674</v>
      </c>
      <c r="B7530">
        <v>2057.719970703125</v>
      </c>
    </row>
    <row r="7531" spans="1:2" x14ac:dyDescent="0.25">
      <c r="A7531" s="31">
        <v>39675</v>
      </c>
      <c r="B7531">
        <v>2066.360107421875</v>
      </c>
    </row>
    <row r="7532" spans="1:2" x14ac:dyDescent="0.25">
      <c r="A7532" s="31">
        <v>39676</v>
      </c>
      <c r="B7532">
        <v>2066.360107421875</v>
      </c>
    </row>
    <row r="7533" spans="1:2" x14ac:dyDescent="0.25">
      <c r="A7533" s="31">
        <v>39677</v>
      </c>
      <c r="B7533">
        <v>2066.360107421875</v>
      </c>
    </row>
    <row r="7534" spans="1:2" x14ac:dyDescent="0.25">
      <c r="A7534" s="31">
        <v>39678</v>
      </c>
      <c r="B7534">
        <v>2035.300048828125</v>
      </c>
    </row>
    <row r="7535" spans="1:2" x14ac:dyDescent="0.25">
      <c r="A7535" s="31">
        <v>39679</v>
      </c>
      <c r="B7535">
        <v>2016.52001953125</v>
      </c>
    </row>
    <row r="7536" spans="1:2" x14ac:dyDescent="0.25">
      <c r="A7536" s="31">
        <v>39680</v>
      </c>
      <c r="B7536">
        <v>2029.150024414062</v>
      </c>
    </row>
    <row r="7537" spans="1:2" x14ac:dyDescent="0.25">
      <c r="A7537" s="31">
        <v>39681</v>
      </c>
      <c r="B7537">
        <v>2034.349975585938</v>
      </c>
    </row>
    <row r="7538" spans="1:2" x14ac:dyDescent="0.25">
      <c r="A7538" s="31">
        <v>39682</v>
      </c>
      <c r="B7538">
        <v>2057.639892578125</v>
      </c>
    </row>
    <row r="7539" spans="1:2" x14ac:dyDescent="0.25">
      <c r="A7539" s="31">
        <v>39683</v>
      </c>
      <c r="B7539">
        <v>2057.639892578125</v>
      </c>
    </row>
    <row r="7540" spans="1:2" x14ac:dyDescent="0.25">
      <c r="A7540" s="31">
        <v>39684</v>
      </c>
      <c r="B7540">
        <v>2057.639892578125</v>
      </c>
    </row>
    <row r="7541" spans="1:2" x14ac:dyDescent="0.25">
      <c r="A7541" s="31">
        <v>39685</v>
      </c>
      <c r="B7541">
        <v>2017.27001953125</v>
      </c>
    </row>
    <row r="7542" spans="1:2" x14ac:dyDescent="0.25">
      <c r="A7542" s="31">
        <v>39686</v>
      </c>
      <c r="B7542">
        <v>2024.719970703125</v>
      </c>
    </row>
    <row r="7543" spans="1:2" x14ac:dyDescent="0.25">
      <c r="A7543" s="31">
        <v>39687</v>
      </c>
      <c r="B7543">
        <v>2041.239990234375</v>
      </c>
    </row>
    <row r="7544" spans="1:2" x14ac:dyDescent="0.25">
      <c r="A7544" s="31">
        <v>39688</v>
      </c>
      <c r="B7544">
        <v>2071.860107421875</v>
      </c>
    </row>
    <row r="7545" spans="1:2" x14ac:dyDescent="0.25">
      <c r="A7545" s="31">
        <v>39689</v>
      </c>
      <c r="B7545">
        <v>2043.530029296875</v>
      </c>
    </row>
    <row r="7546" spans="1:2" x14ac:dyDescent="0.25">
      <c r="A7546" s="31">
        <v>39690</v>
      </c>
      <c r="B7546">
        <v>2043.530029296875</v>
      </c>
    </row>
    <row r="7547" spans="1:2" x14ac:dyDescent="0.25">
      <c r="A7547" s="31">
        <v>39691</v>
      </c>
      <c r="B7547">
        <v>2043.530029296875</v>
      </c>
    </row>
    <row r="7548" spans="1:2" x14ac:dyDescent="0.25">
      <c r="A7548" s="31">
        <v>39692</v>
      </c>
      <c r="B7548">
        <v>2043.530029296875</v>
      </c>
    </row>
    <row r="7549" spans="1:2" x14ac:dyDescent="0.25">
      <c r="A7549" s="31">
        <v>39693</v>
      </c>
      <c r="B7549">
        <v>2035.239990234375</v>
      </c>
    </row>
    <row r="7550" spans="1:2" x14ac:dyDescent="0.25">
      <c r="A7550" s="31">
        <v>39694</v>
      </c>
      <c r="B7550">
        <v>2032.130004882812</v>
      </c>
    </row>
    <row r="7551" spans="1:2" x14ac:dyDescent="0.25">
      <c r="A7551" s="31">
        <v>39695</v>
      </c>
      <c r="B7551">
        <v>1971.369995117188</v>
      </c>
    </row>
    <row r="7552" spans="1:2" x14ac:dyDescent="0.25">
      <c r="A7552" s="31">
        <v>39696</v>
      </c>
      <c r="B7552">
        <v>1980.180053710938</v>
      </c>
    </row>
    <row r="7553" spans="1:2" x14ac:dyDescent="0.25">
      <c r="A7553" s="31">
        <v>39697</v>
      </c>
      <c r="B7553">
        <v>1980.180053710938</v>
      </c>
    </row>
    <row r="7554" spans="1:2" x14ac:dyDescent="0.25">
      <c r="A7554" s="31">
        <v>39698</v>
      </c>
      <c r="B7554">
        <v>1980.180053710938</v>
      </c>
    </row>
    <row r="7555" spans="1:2" x14ac:dyDescent="0.25">
      <c r="A7555" s="31">
        <v>39699</v>
      </c>
      <c r="B7555">
        <v>2021.130004882812</v>
      </c>
    </row>
    <row r="7556" spans="1:2" x14ac:dyDescent="0.25">
      <c r="A7556" s="31">
        <v>39700</v>
      </c>
      <c r="B7556">
        <v>1952.140014648438</v>
      </c>
    </row>
    <row r="7557" spans="1:2" x14ac:dyDescent="0.25">
      <c r="A7557" s="31">
        <v>39701</v>
      </c>
      <c r="B7557">
        <v>1964.25</v>
      </c>
    </row>
    <row r="7558" spans="1:2" x14ac:dyDescent="0.25">
      <c r="A7558" s="31">
        <v>39702</v>
      </c>
      <c r="B7558">
        <v>1992</v>
      </c>
    </row>
    <row r="7559" spans="1:2" x14ac:dyDescent="0.25">
      <c r="A7559" s="31">
        <v>39703</v>
      </c>
      <c r="B7559">
        <v>1996.260009765625</v>
      </c>
    </row>
    <row r="7560" spans="1:2" x14ac:dyDescent="0.25">
      <c r="A7560" s="31">
        <v>39704</v>
      </c>
      <c r="B7560">
        <v>1996.260009765625</v>
      </c>
    </row>
    <row r="7561" spans="1:2" x14ac:dyDescent="0.25">
      <c r="A7561" s="31">
        <v>39705</v>
      </c>
      <c r="B7561">
        <v>1996.260009765625</v>
      </c>
    </row>
    <row r="7562" spans="1:2" x14ac:dyDescent="0.25">
      <c r="A7562" s="31">
        <v>39706</v>
      </c>
      <c r="B7562">
        <v>1902.170043945312</v>
      </c>
    </row>
    <row r="7563" spans="1:2" x14ac:dyDescent="0.25">
      <c r="A7563" s="31">
        <v>39707</v>
      </c>
      <c r="B7563">
        <v>1935.489990234375</v>
      </c>
    </row>
    <row r="7564" spans="1:2" x14ac:dyDescent="0.25">
      <c r="A7564" s="31">
        <v>39708</v>
      </c>
      <c r="B7564">
        <v>1844.31005859375</v>
      </c>
    </row>
    <row r="7565" spans="1:2" x14ac:dyDescent="0.25">
      <c r="A7565" s="31">
        <v>39709</v>
      </c>
      <c r="B7565">
        <v>1924.849975585938</v>
      </c>
    </row>
    <row r="7566" spans="1:2" x14ac:dyDescent="0.25">
      <c r="A7566" s="31">
        <v>39710</v>
      </c>
      <c r="B7566">
        <v>2002.319946289062</v>
      </c>
    </row>
    <row r="7567" spans="1:2" x14ac:dyDescent="0.25">
      <c r="A7567" s="31">
        <v>39711</v>
      </c>
      <c r="B7567">
        <v>2002.319946289062</v>
      </c>
    </row>
    <row r="7568" spans="1:2" x14ac:dyDescent="0.25">
      <c r="A7568" s="31">
        <v>39712</v>
      </c>
      <c r="B7568">
        <v>2002.319946289062</v>
      </c>
    </row>
    <row r="7569" spans="1:2" x14ac:dyDescent="0.25">
      <c r="A7569" s="31">
        <v>39713</v>
      </c>
      <c r="B7569">
        <v>1925.859985351562</v>
      </c>
    </row>
    <row r="7570" spans="1:2" x14ac:dyDescent="0.25">
      <c r="A7570" s="31">
        <v>39714</v>
      </c>
      <c r="B7570">
        <v>1895.780029296875</v>
      </c>
    </row>
    <row r="7571" spans="1:2" x14ac:dyDescent="0.25">
      <c r="A7571" s="31">
        <v>39715</v>
      </c>
      <c r="B7571">
        <v>1892.050048828125</v>
      </c>
    </row>
    <row r="7572" spans="1:2" x14ac:dyDescent="0.25">
      <c r="A7572" s="31">
        <v>39716</v>
      </c>
      <c r="B7572">
        <v>1929.239990234375</v>
      </c>
    </row>
    <row r="7573" spans="1:2" x14ac:dyDescent="0.25">
      <c r="A7573" s="31">
        <v>39717</v>
      </c>
      <c r="B7573">
        <v>1935.7900390625</v>
      </c>
    </row>
    <row r="7574" spans="1:2" x14ac:dyDescent="0.25">
      <c r="A7574" s="31">
        <v>39718</v>
      </c>
      <c r="B7574">
        <v>1935.7900390625</v>
      </c>
    </row>
    <row r="7575" spans="1:2" x14ac:dyDescent="0.25">
      <c r="A7575" s="31">
        <v>39719</v>
      </c>
      <c r="B7575">
        <v>1935.7900390625</v>
      </c>
    </row>
    <row r="7576" spans="1:2" x14ac:dyDescent="0.25">
      <c r="A7576" s="31">
        <v>39720</v>
      </c>
      <c r="B7576">
        <v>1765.719970703125</v>
      </c>
    </row>
    <row r="7577" spans="1:2" x14ac:dyDescent="0.25">
      <c r="A7577" s="31">
        <v>39721</v>
      </c>
      <c r="B7577">
        <v>1861.43994140625</v>
      </c>
    </row>
    <row r="7578" spans="1:2" x14ac:dyDescent="0.25">
      <c r="A7578" s="31">
        <v>39722</v>
      </c>
      <c r="B7578">
        <v>1853.260009765625</v>
      </c>
    </row>
    <row r="7579" spans="1:2" x14ac:dyDescent="0.25">
      <c r="A7579" s="31">
        <v>39723</v>
      </c>
      <c r="B7579">
        <v>1778.900024414062</v>
      </c>
    </row>
    <row r="7580" spans="1:2" x14ac:dyDescent="0.25">
      <c r="A7580" s="31">
        <v>39724</v>
      </c>
      <c r="B7580">
        <v>1754.910034179688</v>
      </c>
    </row>
    <row r="7581" spans="1:2" x14ac:dyDescent="0.25">
      <c r="A7581" s="31">
        <v>39725</v>
      </c>
      <c r="B7581">
        <v>1754.910034179688</v>
      </c>
    </row>
    <row r="7582" spans="1:2" x14ac:dyDescent="0.25">
      <c r="A7582" s="31">
        <v>39726</v>
      </c>
      <c r="B7582">
        <v>1754.910034179688</v>
      </c>
    </row>
    <row r="7583" spans="1:2" x14ac:dyDescent="0.25">
      <c r="A7583" s="31">
        <v>39727</v>
      </c>
      <c r="B7583">
        <v>1687.339965820312</v>
      </c>
    </row>
    <row r="7584" spans="1:2" x14ac:dyDescent="0.25">
      <c r="A7584" s="31">
        <v>39728</v>
      </c>
      <c r="B7584">
        <v>1590.510009765625</v>
      </c>
    </row>
    <row r="7585" spans="1:2" x14ac:dyDescent="0.25">
      <c r="A7585" s="31">
        <v>39729</v>
      </c>
      <c r="B7585">
        <v>1573.339965820312</v>
      </c>
    </row>
    <row r="7586" spans="1:2" x14ac:dyDescent="0.25">
      <c r="A7586" s="31">
        <v>39730</v>
      </c>
      <c r="B7586">
        <v>1453.52001953125</v>
      </c>
    </row>
    <row r="7587" spans="1:2" x14ac:dyDescent="0.25">
      <c r="A7587" s="31">
        <v>39731</v>
      </c>
      <c r="B7587">
        <v>1436.56005859375</v>
      </c>
    </row>
    <row r="7588" spans="1:2" x14ac:dyDescent="0.25">
      <c r="A7588" s="31">
        <v>39732</v>
      </c>
      <c r="B7588">
        <v>1436.56005859375</v>
      </c>
    </row>
    <row r="7589" spans="1:2" x14ac:dyDescent="0.25">
      <c r="A7589" s="31">
        <v>39733</v>
      </c>
      <c r="B7589">
        <v>1436.56005859375</v>
      </c>
    </row>
    <row r="7590" spans="1:2" x14ac:dyDescent="0.25">
      <c r="A7590" s="31">
        <v>39734</v>
      </c>
      <c r="B7590">
        <v>1602.930053710938</v>
      </c>
    </row>
    <row r="7591" spans="1:2" x14ac:dyDescent="0.25">
      <c r="A7591" s="31">
        <v>39735</v>
      </c>
      <c r="B7591">
        <v>1594.410034179688</v>
      </c>
    </row>
    <row r="7592" spans="1:2" x14ac:dyDescent="0.25">
      <c r="A7592" s="31">
        <v>39736</v>
      </c>
      <c r="B7592">
        <v>1450.5</v>
      </c>
    </row>
    <row r="7593" spans="1:2" x14ac:dyDescent="0.25">
      <c r="A7593" s="31">
        <v>39737</v>
      </c>
      <c r="B7593">
        <v>1512.2099609375</v>
      </c>
    </row>
    <row r="7594" spans="1:2" x14ac:dyDescent="0.25">
      <c r="A7594" s="31">
        <v>39738</v>
      </c>
      <c r="B7594">
        <v>1502.839965820312</v>
      </c>
    </row>
    <row r="7595" spans="1:2" x14ac:dyDescent="0.25">
      <c r="A7595" s="31">
        <v>39739</v>
      </c>
      <c r="B7595">
        <v>1502.839965820312</v>
      </c>
    </row>
    <row r="7596" spans="1:2" x14ac:dyDescent="0.25">
      <c r="A7596" s="31">
        <v>39740</v>
      </c>
      <c r="B7596">
        <v>1502.839965820312</v>
      </c>
    </row>
    <row r="7597" spans="1:2" x14ac:dyDescent="0.25">
      <c r="A7597" s="31">
        <v>39741</v>
      </c>
      <c r="B7597">
        <v>1574.5</v>
      </c>
    </row>
    <row r="7598" spans="1:2" x14ac:dyDescent="0.25">
      <c r="A7598" s="31">
        <v>39742</v>
      </c>
      <c r="B7598">
        <v>1526.02001953125</v>
      </c>
    </row>
    <row r="7599" spans="1:2" x14ac:dyDescent="0.25">
      <c r="A7599" s="31">
        <v>39743</v>
      </c>
      <c r="B7599">
        <v>1433.219970703125</v>
      </c>
    </row>
    <row r="7600" spans="1:2" x14ac:dyDescent="0.25">
      <c r="A7600" s="31">
        <v>39744</v>
      </c>
      <c r="B7600">
        <v>1451.369995117188</v>
      </c>
    </row>
    <row r="7601" spans="1:2" x14ac:dyDescent="0.25">
      <c r="A7601" s="31">
        <v>39745</v>
      </c>
      <c r="B7601">
        <v>1401.2900390625</v>
      </c>
    </row>
    <row r="7602" spans="1:2" x14ac:dyDescent="0.25">
      <c r="A7602" s="31">
        <v>39746</v>
      </c>
      <c r="B7602">
        <v>1401.2900390625</v>
      </c>
    </row>
    <row r="7603" spans="1:2" x14ac:dyDescent="0.25">
      <c r="A7603" s="31">
        <v>39747</v>
      </c>
      <c r="B7603">
        <v>1401.2900390625</v>
      </c>
    </row>
    <row r="7604" spans="1:2" x14ac:dyDescent="0.25">
      <c r="A7604" s="31">
        <v>39748</v>
      </c>
      <c r="B7604">
        <v>1356.780029296875</v>
      </c>
    </row>
    <row r="7605" spans="1:2" x14ac:dyDescent="0.25">
      <c r="A7605" s="31">
        <v>39749</v>
      </c>
      <c r="B7605">
        <v>1503.160034179688</v>
      </c>
    </row>
    <row r="7606" spans="1:2" x14ac:dyDescent="0.25">
      <c r="A7606" s="31">
        <v>39750</v>
      </c>
      <c r="B7606">
        <v>1486.72998046875</v>
      </c>
    </row>
    <row r="7607" spans="1:2" x14ac:dyDescent="0.25">
      <c r="A7607" s="31">
        <v>39751</v>
      </c>
      <c r="B7607">
        <v>1525.369995117188</v>
      </c>
    </row>
    <row r="7608" spans="1:2" x14ac:dyDescent="0.25">
      <c r="A7608" s="31">
        <v>39752</v>
      </c>
      <c r="B7608">
        <v>1548.81005859375</v>
      </c>
    </row>
    <row r="7609" spans="1:2" x14ac:dyDescent="0.25">
      <c r="A7609" s="31">
        <v>39753</v>
      </c>
      <c r="B7609">
        <v>1548.81005859375</v>
      </c>
    </row>
    <row r="7610" spans="1:2" x14ac:dyDescent="0.25">
      <c r="A7610" s="31">
        <v>39754</v>
      </c>
      <c r="B7610">
        <v>1548.81005859375</v>
      </c>
    </row>
    <row r="7611" spans="1:2" x14ac:dyDescent="0.25">
      <c r="A7611" s="31">
        <v>39755</v>
      </c>
      <c r="B7611">
        <v>1544.910034179688</v>
      </c>
    </row>
    <row r="7612" spans="1:2" x14ac:dyDescent="0.25">
      <c r="A7612" s="31">
        <v>39756</v>
      </c>
      <c r="B7612">
        <v>1608</v>
      </c>
    </row>
    <row r="7613" spans="1:2" x14ac:dyDescent="0.25">
      <c r="A7613" s="31">
        <v>39757</v>
      </c>
      <c r="B7613">
        <v>1524.2099609375</v>
      </c>
    </row>
    <row r="7614" spans="1:2" x14ac:dyDescent="0.25">
      <c r="A7614" s="31">
        <v>39758</v>
      </c>
      <c r="B7614">
        <v>1448.010009765625</v>
      </c>
    </row>
    <row r="7615" spans="1:2" x14ac:dyDescent="0.25">
      <c r="A7615" s="31">
        <v>39759</v>
      </c>
      <c r="B7615">
        <v>1490.31005859375</v>
      </c>
    </row>
    <row r="7616" spans="1:2" x14ac:dyDescent="0.25">
      <c r="A7616" s="31">
        <v>39760</v>
      </c>
      <c r="B7616">
        <v>1490.31005859375</v>
      </c>
    </row>
    <row r="7617" spans="1:2" x14ac:dyDescent="0.25">
      <c r="A7617" s="31">
        <v>39761</v>
      </c>
      <c r="B7617">
        <v>1490.31005859375</v>
      </c>
    </row>
    <row r="7618" spans="1:2" x14ac:dyDescent="0.25">
      <c r="A7618" s="31">
        <v>39762</v>
      </c>
      <c r="B7618">
        <v>1471.640014648438</v>
      </c>
    </row>
    <row r="7619" spans="1:2" x14ac:dyDescent="0.25">
      <c r="A7619" s="31">
        <v>39763</v>
      </c>
      <c r="B7619">
        <v>1439.219970703125</v>
      </c>
    </row>
    <row r="7620" spans="1:2" x14ac:dyDescent="0.25">
      <c r="A7620" s="31">
        <v>39764</v>
      </c>
      <c r="B7620">
        <v>1365.150024414062</v>
      </c>
    </row>
    <row r="7621" spans="1:2" x14ac:dyDescent="0.25">
      <c r="A7621" s="31">
        <v>39765</v>
      </c>
      <c r="B7621">
        <v>1459.819946289062</v>
      </c>
    </row>
    <row r="7622" spans="1:2" x14ac:dyDescent="0.25">
      <c r="A7622" s="31">
        <v>39766</v>
      </c>
      <c r="B7622">
        <v>1399.199951171875</v>
      </c>
    </row>
    <row r="7623" spans="1:2" x14ac:dyDescent="0.25">
      <c r="A7623" s="31">
        <v>39767</v>
      </c>
      <c r="B7623">
        <v>1399.199951171875</v>
      </c>
    </row>
    <row r="7624" spans="1:2" x14ac:dyDescent="0.25">
      <c r="A7624" s="31">
        <v>39768</v>
      </c>
      <c r="B7624">
        <v>1399.199951171875</v>
      </c>
    </row>
    <row r="7625" spans="1:2" x14ac:dyDescent="0.25">
      <c r="A7625" s="31">
        <v>39769</v>
      </c>
      <c r="B7625">
        <v>1363.140014648438</v>
      </c>
    </row>
    <row r="7626" spans="1:2" x14ac:dyDescent="0.25">
      <c r="A7626" s="31">
        <v>39770</v>
      </c>
      <c r="B7626">
        <v>1376.819946289062</v>
      </c>
    </row>
    <row r="7627" spans="1:2" x14ac:dyDescent="0.25">
      <c r="A7627" s="31">
        <v>39771</v>
      </c>
      <c r="B7627">
        <v>1292.760009765625</v>
      </c>
    </row>
    <row r="7628" spans="1:2" x14ac:dyDescent="0.25">
      <c r="A7628" s="31">
        <v>39772</v>
      </c>
      <c r="B7628">
        <v>1206.0400390625</v>
      </c>
    </row>
    <row r="7629" spans="1:2" x14ac:dyDescent="0.25">
      <c r="A7629" s="31">
        <v>39773</v>
      </c>
      <c r="B7629">
        <v>1282.589965820312</v>
      </c>
    </row>
    <row r="7630" spans="1:2" x14ac:dyDescent="0.25">
      <c r="A7630" s="31">
        <v>39774</v>
      </c>
      <c r="B7630">
        <v>1282.589965820312</v>
      </c>
    </row>
    <row r="7631" spans="1:2" x14ac:dyDescent="0.25">
      <c r="A7631" s="31">
        <v>39775</v>
      </c>
      <c r="B7631">
        <v>1282.589965820312</v>
      </c>
    </row>
    <row r="7632" spans="1:2" x14ac:dyDescent="0.25">
      <c r="A7632" s="31">
        <v>39776</v>
      </c>
      <c r="B7632">
        <v>1365.630004882812</v>
      </c>
    </row>
    <row r="7633" spans="1:2" x14ac:dyDescent="0.25">
      <c r="A7633" s="31">
        <v>39777</v>
      </c>
      <c r="B7633">
        <v>1374.7900390625</v>
      </c>
    </row>
    <row r="7634" spans="1:2" x14ac:dyDescent="0.25">
      <c r="A7634" s="31">
        <v>39778</v>
      </c>
      <c r="B7634">
        <v>1423.900024414062</v>
      </c>
    </row>
    <row r="7635" spans="1:2" x14ac:dyDescent="0.25">
      <c r="A7635" s="31">
        <v>39779</v>
      </c>
      <c r="B7635">
        <v>1423.900024414062</v>
      </c>
    </row>
    <row r="7636" spans="1:2" x14ac:dyDescent="0.25">
      <c r="A7636" s="31">
        <v>39780</v>
      </c>
      <c r="B7636">
        <v>1437.680053710938</v>
      </c>
    </row>
    <row r="7637" spans="1:2" x14ac:dyDescent="0.25">
      <c r="A7637" s="31">
        <v>39781</v>
      </c>
      <c r="B7637">
        <v>1437.680053710938</v>
      </c>
    </row>
    <row r="7638" spans="1:2" x14ac:dyDescent="0.25">
      <c r="A7638" s="31">
        <v>39782</v>
      </c>
      <c r="B7638">
        <v>1437.680053710938</v>
      </c>
    </row>
    <row r="7639" spans="1:2" x14ac:dyDescent="0.25">
      <c r="A7639" s="31">
        <v>39783</v>
      </c>
      <c r="B7639">
        <v>1309.390014648438</v>
      </c>
    </row>
    <row r="7640" spans="1:2" x14ac:dyDescent="0.25">
      <c r="A7640" s="31">
        <v>39784</v>
      </c>
      <c r="B7640">
        <v>1361.7900390625</v>
      </c>
    </row>
    <row r="7641" spans="1:2" x14ac:dyDescent="0.25">
      <c r="A7641" s="31">
        <v>39785</v>
      </c>
      <c r="B7641">
        <v>1397.719970703125</v>
      </c>
    </row>
    <row r="7642" spans="1:2" x14ac:dyDescent="0.25">
      <c r="A7642" s="31">
        <v>39786</v>
      </c>
      <c r="B7642">
        <v>1356.81005859375</v>
      </c>
    </row>
    <row r="7643" spans="1:2" x14ac:dyDescent="0.25">
      <c r="A7643" s="31">
        <v>39787</v>
      </c>
      <c r="B7643">
        <v>1406.359985351562</v>
      </c>
    </row>
    <row r="7644" spans="1:2" x14ac:dyDescent="0.25">
      <c r="A7644" s="31">
        <v>39788</v>
      </c>
      <c r="B7644">
        <v>1406.359985351562</v>
      </c>
    </row>
    <row r="7645" spans="1:2" x14ac:dyDescent="0.25">
      <c r="A7645" s="31">
        <v>39789</v>
      </c>
      <c r="B7645">
        <v>1406.359985351562</v>
      </c>
    </row>
    <row r="7646" spans="1:2" x14ac:dyDescent="0.25">
      <c r="A7646" s="31">
        <v>39790</v>
      </c>
      <c r="B7646">
        <v>1460.599975585938</v>
      </c>
    </row>
    <row r="7647" spans="1:2" x14ac:dyDescent="0.25">
      <c r="A7647" s="31">
        <v>39791</v>
      </c>
      <c r="B7647">
        <v>1426.880004882812</v>
      </c>
    </row>
    <row r="7648" spans="1:2" x14ac:dyDescent="0.25">
      <c r="A7648" s="31">
        <v>39792</v>
      </c>
      <c r="B7648">
        <v>1444</v>
      </c>
    </row>
    <row r="7649" spans="1:2" x14ac:dyDescent="0.25">
      <c r="A7649" s="31">
        <v>39793</v>
      </c>
      <c r="B7649">
        <v>1403.199951171875</v>
      </c>
    </row>
    <row r="7650" spans="1:2" x14ac:dyDescent="0.25">
      <c r="A7650" s="31">
        <v>39794</v>
      </c>
      <c r="B7650">
        <v>1413.069946289062</v>
      </c>
    </row>
    <row r="7651" spans="1:2" x14ac:dyDescent="0.25">
      <c r="A7651" s="31">
        <v>39795</v>
      </c>
      <c r="B7651">
        <v>1413.069946289062</v>
      </c>
    </row>
    <row r="7652" spans="1:2" x14ac:dyDescent="0.25">
      <c r="A7652" s="31">
        <v>39796</v>
      </c>
      <c r="B7652">
        <v>1413.069946289062</v>
      </c>
    </row>
    <row r="7653" spans="1:2" x14ac:dyDescent="0.25">
      <c r="A7653" s="31">
        <v>39797</v>
      </c>
      <c r="B7653">
        <v>1395.2099609375</v>
      </c>
    </row>
    <row r="7654" spans="1:2" x14ac:dyDescent="0.25">
      <c r="A7654" s="31">
        <v>39798</v>
      </c>
      <c r="B7654">
        <v>1466.869995117188</v>
      </c>
    </row>
    <row r="7655" spans="1:2" x14ac:dyDescent="0.25">
      <c r="A7655" s="31">
        <v>39799</v>
      </c>
      <c r="B7655">
        <v>1452.880004882812</v>
      </c>
    </row>
    <row r="7656" spans="1:2" x14ac:dyDescent="0.25">
      <c r="A7656" s="31">
        <v>39800</v>
      </c>
      <c r="B7656">
        <v>1422.18994140625</v>
      </c>
    </row>
    <row r="7657" spans="1:2" x14ac:dyDescent="0.25">
      <c r="A7657" s="31">
        <v>39801</v>
      </c>
      <c r="B7657">
        <v>1426.390014648438</v>
      </c>
    </row>
    <row r="7658" spans="1:2" x14ac:dyDescent="0.25">
      <c r="A7658" s="31">
        <v>39802</v>
      </c>
      <c r="B7658">
        <v>1426.390014648438</v>
      </c>
    </row>
    <row r="7659" spans="1:2" x14ac:dyDescent="0.25">
      <c r="A7659" s="31">
        <v>39803</v>
      </c>
      <c r="B7659">
        <v>1426.390014648438</v>
      </c>
    </row>
    <row r="7660" spans="1:2" x14ac:dyDescent="0.25">
      <c r="A7660" s="31">
        <v>39804</v>
      </c>
      <c r="B7660">
        <v>1400.420043945312</v>
      </c>
    </row>
    <row r="7661" spans="1:2" x14ac:dyDescent="0.25">
      <c r="A7661" s="31">
        <v>39805</v>
      </c>
      <c r="B7661">
        <v>1387.079956054688</v>
      </c>
    </row>
    <row r="7662" spans="1:2" x14ac:dyDescent="0.25">
      <c r="A7662" s="31">
        <v>39806</v>
      </c>
      <c r="B7662">
        <v>1395.760009765625</v>
      </c>
    </row>
    <row r="7663" spans="1:2" x14ac:dyDescent="0.25">
      <c r="A7663" s="31">
        <v>39807</v>
      </c>
      <c r="B7663">
        <v>1395.760009765625</v>
      </c>
    </row>
    <row r="7664" spans="1:2" x14ac:dyDescent="0.25">
      <c r="A7664" s="31">
        <v>39808</v>
      </c>
      <c r="B7664">
        <v>1403.219970703125</v>
      </c>
    </row>
    <row r="7665" spans="1:2" x14ac:dyDescent="0.25">
      <c r="A7665" s="31">
        <v>39809</v>
      </c>
      <c r="B7665">
        <v>1403.219970703125</v>
      </c>
    </row>
    <row r="7666" spans="1:2" x14ac:dyDescent="0.25">
      <c r="A7666" s="31">
        <v>39810</v>
      </c>
      <c r="B7666">
        <v>1403.219970703125</v>
      </c>
    </row>
    <row r="7667" spans="1:2" x14ac:dyDescent="0.25">
      <c r="A7667" s="31">
        <v>39811</v>
      </c>
      <c r="B7667">
        <v>1398.25</v>
      </c>
    </row>
    <row r="7668" spans="1:2" x14ac:dyDescent="0.25">
      <c r="A7668" s="31">
        <v>39812</v>
      </c>
      <c r="B7668">
        <v>1432.650024414062</v>
      </c>
    </row>
    <row r="7669" spans="1:2" x14ac:dyDescent="0.25">
      <c r="A7669" s="31">
        <v>39813</v>
      </c>
      <c r="B7669">
        <v>1452.97998046875</v>
      </c>
    </row>
    <row r="7670" spans="1:2" x14ac:dyDescent="0.25">
      <c r="A7670" s="31">
        <v>39814</v>
      </c>
      <c r="B7670">
        <v>1452.97998046875</v>
      </c>
    </row>
    <row r="7671" spans="1:2" x14ac:dyDescent="0.25">
      <c r="A7671" s="31">
        <v>39815</v>
      </c>
      <c r="B7671">
        <v>1499.170043945312</v>
      </c>
    </row>
    <row r="7672" spans="1:2" x14ac:dyDescent="0.25">
      <c r="A7672" s="31">
        <v>39816</v>
      </c>
      <c r="B7672">
        <v>1499.170043945312</v>
      </c>
    </row>
    <row r="7673" spans="1:2" x14ac:dyDescent="0.25">
      <c r="A7673" s="31">
        <v>39817</v>
      </c>
      <c r="B7673">
        <v>1499.170043945312</v>
      </c>
    </row>
    <row r="7674" spans="1:2" x14ac:dyDescent="0.25">
      <c r="A7674" s="31">
        <v>39818</v>
      </c>
      <c r="B7674">
        <v>1492.2099609375</v>
      </c>
    </row>
    <row r="7675" spans="1:2" x14ac:dyDescent="0.25">
      <c r="A7675" s="31">
        <v>39819</v>
      </c>
      <c r="B7675">
        <v>1503.869995117188</v>
      </c>
    </row>
    <row r="7676" spans="1:2" x14ac:dyDescent="0.25">
      <c r="A7676" s="31">
        <v>39820</v>
      </c>
      <c r="B7676">
        <v>1459.579956054688</v>
      </c>
    </row>
    <row r="7677" spans="1:2" x14ac:dyDescent="0.25">
      <c r="A7677" s="31">
        <v>39821</v>
      </c>
      <c r="B7677">
        <v>1464.599975585938</v>
      </c>
    </row>
    <row r="7678" spans="1:2" x14ac:dyDescent="0.25">
      <c r="A7678" s="31">
        <v>39822</v>
      </c>
      <c r="B7678">
        <v>1433.410034179688</v>
      </c>
    </row>
    <row r="7679" spans="1:2" x14ac:dyDescent="0.25">
      <c r="A7679" s="31">
        <v>39823</v>
      </c>
      <c r="B7679">
        <v>1433.410034179688</v>
      </c>
    </row>
    <row r="7680" spans="1:2" x14ac:dyDescent="0.25">
      <c r="A7680" s="31">
        <v>39824</v>
      </c>
      <c r="B7680">
        <v>1433.410034179688</v>
      </c>
    </row>
    <row r="7681" spans="1:2" x14ac:dyDescent="0.25">
      <c r="A7681" s="31">
        <v>39825</v>
      </c>
      <c r="B7681">
        <v>1401.069946289062</v>
      </c>
    </row>
    <row r="7682" spans="1:2" x14ac:dyDescent="0.25">
      <c r="A7682" s="31">
        <v>39826</v>
      </c>
      <c r="B7682">
        <v>1403.630004882812</v>
      </c>
    </row>
    <row r="7683" spans="1:2" x14ac:dyDescent="0.25">
      <c r="A7683" s="31">
        <v>39827</v>
      </c>
      <c r="B7683">
        <v>1356.7900390625</v>
      </c>
    </row>
    <row r="7684" spans="1:2" x14ac:dyDescent="0.25">
      <c r="A7684" s="31">
        <v>39828</v>
      </c>
      <c r="B7684">
        <v>1358.640014648438</v>
      </c>
    </row>
    <row r="7685" spans="1:2" x14ac:dyDescent="0.25">
      <c r="A7685" s="31">
        <v>39829</v>
      </c>
      <c r="B7685">
        <v>1368.920043945312</v>
      </c>
    </row>
    <row r="7686" spans="1:2" x14ac:dyDescent="0.25">
      <c r="A7686" s="31">
        <v>39830</v>
      </c>
      <c r="B7686">
        <v>1368.920043945312</v>
      </c>
    </row>
    <row r="7687" spans="1:2" x14ac:dyDescent="0.25">
      <c r="A7687" s="31">
        <v>39831</v>
      </c>
      <c r="B7687">
        <v>1368.920043945312</v>
      </c>
    </row>
    <row r="7688" spans="1:2" x14ac:dyDescent="0.25">
      <c r="A7688" s="31">
        <v>39832</v>
      </c>
      <c r="B7688">
        <v>1368.920043945312</v>
      </c>
    </row>
    <row r="7689" spans="1:2" x14ac:dyDescent="0.25">
      <c r="A7689" s="31">
        <v>39833</v>
      </c>
      <c r="B7689">
        <v>1296.630004882812</v>
      </c>
    </row>
    <row r="7690" spans="1:2" x14ac:dyDescent="0.25">
      <c r="A7690" s="31">
        <v>39834</v>
      </c>
      <c r="B7690">
        <v>1353.329956054688</v>
      </c>
    </row>
    <row r="7691" spans="1:2" x14ac:dyDescent="0.25">
      <c r="A7691" s="31">
        <v>39835</v>
      </c>
      <c r="B7691">
        <v>1332.839965820312</v>
      </c>
    </row>
    <row r="7692" spans="1:2" x14ac:dyDescent="0.25">
      <c r="A7692" s="31">
        <v>39836</v>
      </c>
      <c r="B7692">
        <v>1340.02001953125</v>
      </c>
    </row>
    <row r="7693" spans="1:2" x14ac:dyDescent="0.25">
      <c r="A7693" s="31">
        <v>39837</v>
      </c>
      <c r="B7693">
        <v>1340.02001953125</v>
      </c>
    </row>
    <row r="7694" spans="1:2" x14ac:dyDescent="0.25">
      <c r="A7694" s="31">
        <v>39838</v>
      </c>
      <c r="B7694">
        <v>1340.02001953125</v>
      </c>
    </row>
    <row r="7695" spans="1:2" x14ac:dyDescent="0.25">
      <c r="A7695" s="31">
        <v>39839</v>
      </c>
      <c r="B7695">
        <v>1347.469970703125</v>
      </c>
    </row>
    <row r="7696" spans="1:2" x14ac:dyDescent="0.25">
      <c r="A7696" s="31">
        <v>39840</v>
      </c>
      <c r="B7696">
        <v>1362.180053710938</v>
      </c>
    </row>
    <row r="7697" spans="1:2" x14ac:dyDescent="0.25">
      <c r="A7697" s="31">
        <v>39841</v>
      </c>
      <c r="B7697">
        <v>1408.069946289062</v>
      </c>
    </row>
    <row r="7698" spans="1:2" x14ac:dyDescent="0.25">
      <c r="A7698" s="31">
        <v>39842</v>
      </c>
      <c r="B7698">
        <v>1361.5400390625</v>
      </c>
    </row>
    <row r="7699" spans="1:2" x14ac:dyDescent="0.25">
      <c r="A7699" s="31">
        <v>39843</v>
      </c>
      <c r="B7699">
        <v>1330.510009765625</v>
      </c>
    </row>
    <row r="7700" spans="1:2" x14ac:dyDescent="0.25">
      <c r="A7700" s="31">
        <v>39844</v>
      </c>
      <c r="B7700">
        <v>1330.510009765625</v>
      </c>
    </row>
    <row r="7701" spans="1:2" x14ac:dyDescent="0.25">
      <c r="A7701" s="31">
        <v>39845</v>
      </c>
      <c r="B7701">
        <v>1330.510009765625</v>
      </c>
    </row>
    <row r="7702" spans="1:2" x14ac:dyDescent="0.25">
      <c r="A7702" s="31">
        <v>39846</v>
      </c>
      <c r="B7702">
        <v>1329.81005859375</v>
      </c>
    </row>
    <row r="7703" spans="1:2" x14ac:dyDescent="0.25">
      <c r="A7703" s="31">
        <v>39847</v>
      </c>
      <c r="B7703">
        <v>1350.890014648438</v>
      </c>
    </row>
    <row r="7704" spans="1:2" x14ac:dyDescent="0.25">
      <c r="A7704" s="31">
        <v>39848</v>
      </c>
      <c r="B7704">
        <v>1341.77001953125</v>
      </c>
    </row>
    <row r="7705" spans="1:2" x14ac:dyDescent="0.25">
      <c r="A7705" s="31">
        <v>39849</v>
      </c>
      <c r="B7705">
        <v>1363.819946289062</v>
      </c>
    </row>
    <row r="7706" spans="1:2" x14ac:dyDescent="0.25">
      <c r="A7706" s="31">
        <v>39850</v>
      </c>
      <c r="B7706">
        <v>1401.06005859375</v>
      </c>
    </row>
    <row r="7707" spans="1:2" x14ac:dyDescent="0.25">
      <c r="A7707" s="31">
        <v>39851</v>
      </c>
      <c r="B7707">
        <v>1401.06005859375</v>
      </c>
    </row>
    <row r="7708" spans="1:2" x14ac:dyDescent="0.25">
      <c r="A7708" s="31">
        <v>39852</v>
      </c>
      <c r="B7708">
        <v>1401.06005859375</v>
      </c>
    </row>
    <row r="7709" spans="1:2" x14ac:dyDescent="0.25">
      <c r="A7709" s="31">
        <v>39853</v>
      </c>
      <c r="B7709">
        <v>1403.18994140625</v>
      </c>
    </row>
    <row r="7710" spans="1:2" x14ac:dyDescent="0.25">
      <c r="A7710" s="31">
        <v>39854</v>
      </c>
      <c r="B7710">
        <v>1334.300048828125</v>
      </c>
    </row>
    <row r="7711" spans="1:2" x14ac:dyDescent="0.25">
      <c r="A7711" s="31">
        <v>39855</v>
      </c>
      <c r="B7711">
        <v>1345.5</v>
      </c>
    </row>
    <row r="7712" spans="1:2" x14ac:dyDescent="0.25">
      <c r="A7712" s="31">
        <v>39856</v>
      </c>
      <c r="B7712">
        <v>1348.150024414062</v>
      </c>
    </row>
    <row r="7713" spans="1:2" x14ac:dyDescent="0.25">
      <c r="A7713" s="31">
        <v>39857</v>
      </c>
      <c r="B7713">
        <v>1334.829956054688</v>
      </c>
    </row>
    <row r="7714" spans="1:2" x14ac:dyDescent="0.25">
      <c r="A7714" s="31">
        <v>39858</v>
      </c>
      <c r="B7714">
        <v>1334.829956054688</v>
      </c>
    </row>
    <row r="7715" spans="1:2" x14ac:dyDescent="0.25">
      <c r="A7715" s="31">
        <v>39859</v>
      </c>
      <c r="B7715">
        <v>1334.829956054688</v>
      </c>
    </row>
    <row r="7716" spans="1:2" x14ac:dyDescent="0.25">
      <c r="A7716" s="31">
        <v>39860</v>
      </c>
      <c r="B7716">
        <v>1334.829956054688</v>
      </c>
    </row>
    <row r="7717" spans="1:2" x14ac:dyDescent="0.25">
      <c r="A7717" s="31">
        <v>39861</v>
      </c>
      <c r="B7717">
        <v>1274.260009765625</v>
      </c>
    </row>
    <row r="7718" spans="1:2" x14ac:dyDescent="0.25">
      <c r="A7718" s="31">
        <v>39862</v>
      </c>
      <c r="B7718">
        <v>1273.2900390625</v>
      </c>
    </row>
    <row r="7719" spans="1:2" x14ac:dyDescent="0.25">
      <c r="A7719" s="31">
        <v>39863</v>
      </c>
      <c r="B7719">
        <v>1258.819946289062</v>
      </c>
    </row>
    <row r="7720" spans="1:2" x14ac:dyDescent="0.25">
      <c r="A7720" s="31">
        <v>39864</v>
      </c>
      <c r="B7720">
        <v>1244.719970703125</v>
      </c>
    </row>
    <row r="7721" spans="1:2" x14ac:dyDescent="0.25">
      <c r="A7721" s="31">
        <v>39865</v>
      </c>
      <c r="B7721">
        <v>1244.719970703125</v>
      </c>
    </row>
    <row r="7722" spans="1:2" x14ac:dyDescent="0.25">
      <c r="A7722" s="31">
        <v>39866</v>
      </c>
      <c r="B7722">
        <v>1244.719970703125</v>
      </c>
    </row>
    <row r="7723" spans="1:2" x14ac:dyDescent="0.25">
      <c r="A7723" s="31">
        <v>39867</v>
      </c>
      <c r="B7723">
        <v>1201.56005859375</v>
      </c>
    </row>
    <row r="7724" spans="1:2" x14ac:dyDescent="0.25">
      <c r="A7724" s="31">
        <v>39868</v>
      </c>
      <c r="B7724">
        <v>1249.760009765625</v>
      </c>
    </row>
    <row r="7725" spans="1:2" x14ac:dyDescent="0.25">
      <c r="A7725" s="31">
        <v>39869</v>
      </c>
      <c r="B7725">
        <v>1236.739990234375</v>
      </c>
    </row>
    <row r="7726" spans="1:2" x14ac:dyDescent="0.25">
      <c r="A7726" s="31">
        <v>39870</v>
      </c>
      <c r="B7726">
        <v>1217.489990234375</v>
      </c>
    </row>
    <row r="7727" spans="1:2" x14ac:dyDescent="0.25">
      <c r="A7727" s="31">
        <v>39871</v>
      </c>
      <c r="B7727">
        <v>1188.839965820312</v>
      </c>
    </row>
    <row r="7728" spans="1:2" x14ac:dyDescent="0.25">
      <c r="A7728" s="31">
        <v>39872</v>
      </c>
      <c r="B7728">
        <v>1188.839965820312</v>
      </c>
    </row>
    <row r="7729" spans="1:2" x14ac:dyDescent="0.25">
      <c r="A7729" s="31">
        <v>39873</v>
      </c>
      <c r="B7729">
        <v>1188.839965820312</v>
      </c>
    </row>
    <row r="7730" spans="1:2" x14ac:dyDescent="0.25">
      <c r="A7730" s="31">
        <v>39874</v>
      </c>
      <c r="B7730">
        <v>1133.430053710938</v>
      </c>
    </row>
    <row r="7731" spans="1:2" x14ac:dyDescent="0.25">
      <c r="A7731" s="31">
        <v>39875</v>
      </c>
      <c r="B7731">
        <v>1126.180053710938</v>
      </c>
    </row>
    <row r="7732" spans="1:2" x14ac:dyDescent="0.25">
      <c r="A7732" s="31">
        <v>39876</v>
      </c>
      <c r="B7732">
        <v>1153.349975585938</v>
      </c>
    </row>
    <row r="7733" spans="1:2" x14ac:dyDescent="0.25">
      <c r="A7733" s="31">
        <v>39877</v>
      </c>
      <c r="B7733">
        <v>1104.380004882812</v>
      </c>
    </row>
    <row r="7734" spans="1:2" x14ac:dyDescent="0.25">
      <c r="A7734" s="31">
        <v>39878</v>
      </c>
      <c r="B7734">
        <v>1106</v>
      </c>
    </row>
    <row r="7735" spans="1:2" x14ac:dyDescent="0.25">
      <c r="A7735" s="31">
        <v>39879</v>
      </c>
      <c r="B7735">
        <v>1106</v>
      </c>
    </row>
    <row r="7736" spans="1:2" x14ac:dyDescent="0.25">
      <c r="A7736" s="31">
        <v>39880</v>
      </c>
      <c r="B7736">
        <v>1106</v>
      </c>
    </row>
    <row r="7737" spans="1:2" x14ac:dyDescent="0.25">
      <c r="A7737" s="31">
        <v>39881</v>
      </c>
      <c r="B7737">
        <v>1095.0400390625</v>
      </c>
    </row>
    <row r="7738" spans="1:2" x14ac:dyDescent="0.25">
      <c r="A7738" s="31">
        <v>39882</v>
      </c>
      <c r="B7738">
        <v>1164.829956054688</v>
      </c>
    </row>
    <row r="7739" spans="1:2" x14ac:dyDescent="0.25">
      <c r="A7739" s="31">
        <v>39883</v>
      </c>
      <c r="B7739">
        <v>1168.069946289062</v>
      </c>
    </row>
    <row r="7740" spans="1:2" x14ac:dyDescent="0.25">
      <c r="A7740" s="31">
        <v>39884</v>
      </c>
      <c r="B7740">
        <v>1215.869995117188</v>
      </c>
    </row>
    <row r="7741" spans="1:2" x14ac:dyDescent="0.25">
      <c r="A7741" s="31">
        <v>39885</v>
      </c>
      <c r="B7741">
        <v>1225.319946289062</v>
      </c>
    </row>
    <row r="7742" spans="1:2" x14ac:dyDescent="0.25">
      <c r="A7742" s="31">
        <v>39886</v>
      </c>
      <c r="B7742">
        <v>1225.319946289062</v>
      </c>
    </row>
    <row r="7743" spans="1:2" x14ac:dyDescent="0.25">
      <c r="A7743" s="31">
        <v>39887</v>
      </c>
      <c r="B7743">
        <v>1225.319946289062</v>
      </c>
    </row>
    <row r="7744" spans="1:2" x14ac:dyDescent="0.25">
      <c r="A7744" s="31">
        <v>39888</v>
      </c>
      <c r="B7744">
        <v>1221.030029296875</v>
      </c>
    </row>
    <row r="7745" spans="1:2" x14ac:dyDescent="0.25">
      <c r="A7745" s="31">
        <v>39889</v>
      </c>
      <c r="B7745">
        <v>1260.2900390625</v>
      </c>
    </row>
    <row r="7746" spans="1:2" x14ac:dyDescent="0.25">
      <c r="A7746" s="31">
        <v>39890</v>
      </c>
      <c r="B7746">
        <v>1286.619995117188</v>
      </c>
    </row>
    <row r="7747" spans="1:2" x14ac:dyDescent="0.25">
      <c r="A7747" s="31">
        <v>39891</v>
      </c>
      <c r="B7747">
        <v>1269.930053710938</v>
      </c>
    </row>
    <row r="7748" spans="1:2" x14ac:dyDescent="0.25">
      <c r="A7748" s="31">
        <v>39892</v>
      </c>
      <c r="B7748">
        <v>1244.859985351562</v>
      </c>
    </row>
    <row r="7749" spans="1:2" x14ac:dyDescent="0.25">
      <c r="A7749" s="31">
        <v>39893</v>
      </c>
      <c r="B7749">
        <v>1244.859985351562</v>
      </c>
    </row>
    <row r="7750" spans="1:2" x14ac:dyDescent="0.25">
      <c r="A7750" s="31">
        <v>39894</v>
      </c>
      <c r="B7750">
        <v>1244.859985351562</v>
      </c>
    </row>
    <row r="7751" spans="1:2" x14ac:dyDescent="0.25">
      <c r="A7751" s="31">
        <v>39895</v>
      </c>
      <c r="B7751">
        <v>1333.2099609375</v>
      </c>
    </row>
    <row r="7752" spans="1:2" x14ac:dyDescent="0.25">
      <c r="A7752" s="31">
        <v>39896</v>
      </c>
      <c r="B7752">
        <v>1306.030029296875</v>
      </c>
    </row>
    <row r="7753" spans="1:2" x14ac:dyDescent="0.25">
      <c r="A7753" s="31">
        <v>39897</v>
      </c>
      <c r="B7753">
        <v>1318.609985351562</v>
      </c>
    </row>
    <row r="7754" spans="1:2" x14ac:dyDescent="0.25">
      <c r="A7754" s="31">
        <v>39898</v>
      </c>
      <c r="B7754">
        <v>1349.369995117188</v>
      </c>
    </row>
    <row r="7755" spans="1:2" x14ac:dyDescent="0.25">
      <c r="A7755" s="31">
        <v>39899</v>
      </c>
      <c r="B7755">
        <v>1322.18994140625</v>
      </c>
    </row>
    <row r="7756" spans="1:2" x14ac:dyDescent="0.25">
      <c r="A7756" s="31">
        <v>39900</v>
      </c>
      <c r="B7756">
        <v>1322.18994140625</v>
      </c>
    </row>
    <row r="7757" spans="1:2" x14ac:dyDescent="0.25">
      <c r="A7757" s="31">
        <v>39901</v>
      </c>
      <c r="B7757">
        <v>1322.18994140625</v>
      </c>
    </row>
    <row r="7758" spans="1:2" x14ac:dyDescent="0.25">
      <c r="A7758" s="31">
        <v>39902</v>
      </c>
      <c r="B7758">
        <v>1276.219970703125</v>
      </c>
    </row>
    <row r="7759" spans="1:2" x14ac:dyDescent="0.25">
      <c r="A7759" s="31">
        <v>39903</v>
      </c>
      <c r="B7759">
        <v>1292.97998046875</v>
      </c>
    </row>
    <row r="7760" spans="1:2" x14ac:dyDescent="0.25">
      <c r="A7760" s="31">
        <v>39904</v>
      </c>
      <c r="B7760">
        <v>1314.630004882812</v>
      </c>
    </row>
    <row r="7761" spans="1:2" x14ac:dyDescent="0.25">
      <c r="A7761" s="31">
        <v>39905</v>
      </c>
      <c r="B7761">
        <v>1352.469970703125</v>
      </c>
    </row>
    <row r="7762" spans="1:2" x14ac:dyDescent="0.25">
      <c r="A7762" s="31">
        <v>39906</v>
      </c>
      <c r="B7762">
        <v>1365.660034179688</v>
      </c>
    </row>
    <row r="7763" spans="1:2" x14ac:dyDescent="0.25">
      <c r="A7763" s="31">
        <v>39907</v>
      </c>
      <c r="B7763">
        <v>1365.660034179688</v>
      </c>
    </row>
    <row r="7764" spans="1:2" x14ac:dyDescent="0.25">
      <c r="A7764" s="31">
        <v>39908</v>
      </c>
      <c r="B7764">
        <v>1365.660034179688</v>
      </c>
    </row>
    <row r="7765" spans="1:2" x14ac:dyDescent="0.25">
      <c r="A7765" s="31">
        <v>39909</v>
      </c>
      <c r="B7765">
        <v>1354.359985351562</v>
      </c>
    </row>
    <row r="7766" spans="1:2" x14ac:dyDescent="0.25">
      <c r="A7766" s="31">
        <v>39910</v>
      </c>
      <c r="B7766">
        <v>1322.910034179688</v>
      </c>
    </row>
    <row r="7767" spans="1:2" x14ac:dyDescent="0.25">
      <c r="A7767" s="31">
        <v>39911</v>
      </c>
      <c r="B7767">
        <v>1338.530029296875</v>
      </c>
    </row>
    <row r="7768" spans="1:2" x14ac:dyDescent="0.25">
      <c r="A7768" s="31">
        <v>39912</v>
      </c>
      <c r="B7768">
        <v>1389.489990234375</v>
      </c>
    </row>
    <row r="7769" spans="1:2" x14ac:dyDescent="0.25">
      <c r="A7769" s="31">
        <v>39913</v>
      </c>
      <c r="B7769">
        <v>1389.489990234375</v>
      </c>
    </row>
    <row r="7770" spans="1:2" x14ac:dyDescent="0.25">
      <c r="A7770" s="31">
        <v>39914</v>
      </c>
      <c r="B7770">
        <v>1389.489990234375</v>
      </c>
    </row>
    <row r="7771" spans="1:2" x14ac:dyDescent="0.25">
      <c r="A7771" s="31">
        <v>39915</v>
      </c>
      <c r="B7771">
        <v>1389.489990234375</v>
      </c>
    </row>
    <row r="7772" spans="1:2" x14ac:dyDescent="0.25">
      <c r="A7772" s="31">
        <v>39916</v>
      </c>
      <c r="B7772">
        <v>1393.130004882812</v>
      </c>
    </row>
    <row r="7773" spans="1:2" x14ac:dyDescent="0.25">
      <c r="A7773" s="31">
        <v>39917</v>
      </c>
      <c r="B7773">
        <v>1365.199951171875</v>
      </c>
    </row>
    <row r="7774" spans="1:2" x14ac:dyDescent="0.25">
      <c r="A7774" s="31">
        <v>39918</v>
      </c>
      <c r="B7774">
        <v>1382.359985351562</v>
      </c>
    </row>
    <row r="7775" spans="1:2" x14ac:dyDescent="0.25">
      <c r="A7775" s="31">
        <v>39919</v>
      </c>
      <c r="B7775">
        <v>1403.890014648438</v>
      </c>
    </row>
    <row r="7776" spans="1:2" x14ac:dyDescent="0.25">
      <c r="A7776" s="31">
        <v>39920</v>
      </c>
      <c r="B7776">
        <v>1410.849975585938</v>
      </c>
    </row>
    <row r="7777" spans="1:2" x14ac:dyDescent="0.25">
      <c r="A7777" s="31">
        <v>39921</v>
      </c>
      <c r="B7777">
        <v>1410.849975585938</v>
      </c>
    </row>
    <row r="7778" spans="1:2" x14ac:dyDescent="0.25">
      <c r="A7778" s="31">
        <v>39922</v>
      </c>
      <c r="B7778">
        <v>1410.849975585938</v>
      </c>
    </row>
    <row r="7779" spans="1:2" x14ac:dyDescent="0.25">
      <c r="A7779" s="31">
        <v>39923</v>
      </c>
      <c r="B7779">
        <v>1350.52001953125</v>
      </c>
    </row>
    <row r="7780" spans="1:2" x14ac:dyDescent="0.25">
      <c r="A7780" s="31">
        <v>39924</v>
      </c>
      <c r="B7780">
        <v>1379.219970703125</v>
      </c>
    </row>
    <row r="7781" spans="1:2" x14ac:dyDescent="0.25">
      <c r="A7781" s="31">
        <v>39925</v>
      </c>
      <c r="B7781">
        <v>1368.920043945312</v>
      </c>
    </row>
    <row r="7782" spans="1:2" x14ac:dyDescent="0.25">
      <c r="A7782" s="31">
        <v>39926</v>
      </c>
      <c r="B7782">
        <v>1382.52001953125</v>
      </c>
    </row>
    <row r="7783" spans="1:2" x14ac:dyDescent="0.25">
      <c r="A7783" s="31">
        <v>39927</v>
      </c>
      <c r="B7783">
        <v>1405.739990234375</v>
      </c>
    </row>
    <row r="7784" spans="1:2" x14ac:dyDescent="0.25">
      <c r="A7784" s="31">
        <v>39928</v>
      </c>
      <c r="B7784">
        <v>1405.739990234375</v>
      </c>
    </row>
    <row r="7785" spans="1:2" x14ac:dyDescent="0.25">
      <c r="A7785" s="31">
        <v>39929</v>
      </c>
      <c r="B7785">
        <v>1405.739990234375</v>
      </c>
    </row>
    <row r="7786" spans="1:2" x14ac:dyDescent="0.25">
      <c r="A7786" s="31">
        <v>39930</v>
      </c>
      <c r="B7786">
        <v>1391.579956054688</v>
      </c>
    </row>
    <row r="7787" spans="1:2" x14ac:dyDescent="0.25">
      <c r="A7787" s="31">
        <v>39931</v>
      </c>
      <c r="B7787">
        <v>1387.819946289062</v>
      </c>
    </row>
    <row r="7788" spans="1:2" x14ac:dyDescent="0.25">
      <c r="A7788" s="31">
        <v>39932</v>
      </c>
      <c r="B7788">
        <v>1417.989990234375</v>
      </c>
    </row>
    <row r="7789" spans="1:2" x14ac:dyDescent="0.25">
      <c r="A7789" s="31">
        <v>39933</v>
      </c>
      <c r="B7789">
        <v>1416.72998046875</v>
      </c>
    </row>
    <row r="7790" spans="1:2" x14ac:dyDescent="0.25">
      <c r="A7790" s="31">
        <v>39934</v>
      </c>
      <c r="B7790">
        <v>1424.410034179688</v>
      </c>
    </row>
    <row r="7791" spans="1:2" x14ac:dyDescent="0.25">
      <c r="A7791" s="31">
        <v>39935</v>
      </c>
      <c r="B7791">
        <v>1424.410034179688</v>
      </c>
    </row>
    <row r="7792" spans="1:2" x14ac:dyDescent="0.25">
      <c r="A7792" s="31">
        <v>39936</v>
      </c>
      <c r="B7792">
        <v>1424.410034179688</v>
      </c>
    </row>
    <row r="7793" spans="1:2" x14ac:dyDescent="0.25">
      <c r="A7793" s="31">
        <v>39937</v>
      </c>
      <c r="B7793">
        <v>1472.640014648438</v>
      </c>
    </row>
    <row r="7794" spans="1:2" x14ac:dyDescent="0.25">
      <c r="A7794" s="31">
        <v>39938</v>
      </c>
      <c r="B7794">
        <v>1467.25</v>
      </c>
    </row>
    <row r="7795" spans="1:2" x14ac:dyDescent="0.25">
      <c r="A7795" s="31">
        <v>39939</v>
      </c>
      <c r="B7795">
        <v>1493.31005859375</v>
      </c>
    </row>
    <row r="7796" spans="1:2" x14ac:dyDescent="0.25">
      <c r="A7796" s="31">
        <v>39940</v>
      </c>
      <c r="B7796">
        <v>1473.660034179688</v>
      </c>
    </row>
    <row r="7797" spans="1:2" x14ac:dyDescent="0.25">
      <c r="A7797" s="31">
        <v>39941</v>
      </c>
      <c r="B7797">
        <v>1509.140014648438</v>
      </c>
    </row>
    <row r="7798" spans="1:2" x14ac:dyDescent="0.25">
      <c r="A7798" s="31">
        <v>39942</v>
      </c>
      <c r="B7798">
        <v>1509.140014648438</v>
      </c>
    </row>
    <row r="7799" spans="1:2" x14ac:dyDescent="0.25">
      <c r="A7799" s="31">
        <v>39943</v>
      </c>
      <c r="B7799">
        <v>1509.140014648438</v>
      </c>
    </row>
    <row r="7800" spans="1:2" x14ac:dyDescent="0.25">
      <c r="A7800" s="31">
        <v>39944</v>
      </c>
      <c r="B7800">
        <v>1477.199951171875</v>
      </c>
    </row>
    <row r="7801" spans="1:2" x14ac:dyDescent="0.25">
      <c r="A7801" s="31">
        <v>39945</v>
      </c>
      <c r="B7801">
        <v>1475.829956054688</v>
      </c>
    </row>
    <row r="7802" spans="1:2" x14ac:dyDescent="0.25">
      <c r="A7802" s="31">
        <v>39946</v>
      </c>
      <c r="B7802">
        <v>1436.739990234375</v>
      </c>
    </row>
    <row r="7803" spans="1:2" x14ac:dyDescent="0.25">
      <c r="A7803" s="31">
        <v>39947</v>
      </c>
      <c r="B7803">
        <v>1451.170043945312</v>
      </c>
    </row>
    <row r="7804" spans="1:2" x14ac:dyDescent="0.25">
      <c r="A7804" s="31">
        <v>39948</v>
      </c>
      <c r="B7804">
        <v>1435.47998046875</v>
      </c>
    </row>
    <row r="7805" spans="1:2" x14ac:dyDescent="0.25">
      <c r="A7805" s="31">
        <v>39949</v>
      </c>
      <c r="B7805">
        <v>1435.47998046875</v>
      </c>
    </row>
    <row r="7806" spans="1:2" x14ac:dyDescent="0.25">
      <c r="A7806" s="31">
        <v>39950</v>
      </c>
      <c r="B7806">
        <v>1435.47998046875</v>
      </c>
    </row>
    <row r="7807" spans="1:2" x14ac:dyDescent="0.25">
      <c r="A7807" s="31">
        <v>39951</v>
      </c>
      <c r="B7807">
        <v>1479.239990234375</v>
      </c>
    </row>
    <row r="7808" spans="1:2" x14ac:dyDescent="0.25">
      <c r="A7808" s="31">
        <v>39952</v>
      </c>
      <c r="B7808">
        <v>1476.93994140625</v>
      </c>
    </row>
    <row r="7809" spans="1:2" x14ac:dyDescent="0.25">
      <c r="A7809" s="31">
        <v>39953</v>
      </c>
      <c r="B7809">
        <v>1469.469970703125</v>
      </c>
    </row>
    <row r="7810" spans="1:2" x14ac:dyDescent="0.25">
      <c r="A7810" s="31">
        <v>39954</v>
      </c>
      <c r="B7810">
        <v>1445.280029296875</v>
      </c>
    </row>
    <row r="7811" spans="1:2" x14ac:dyDescent="0.25">
      <c r="A7811" s="31">
        <v>39955</v>
      </c>
      <c r="B7811">
        <v>1443.140014648438</v>
      </c>
    </row>
    <row r="7812" spans="1:2" x14ac:dyDescent="0.25">
      <c r="A7812" s="31">
        <v>39956</v>
      </c>
      <c r="B7812">
        <v>1443.140014648438</v>
      </c>
    </row>
    <row r="7813" spans="1:2" x14ac:dyDescent="0.25">
      <c r="A7813" s="31">
        <v>39957</v>
      </c>
      <c r="B7813">
        <v>1443.140014648438</v>
      </c>
    </row>
    <row r="7814" spans="1:2" x14ac:dyDescent="0.25">
      <c r="A7814" s="31">
        <v>39958</v>
      </c>
      <c r="B7814">
        <v>1443.140014648438</v>
      </c>
    </row>
    <row r="7815" spans="1:2" x14ac:dyDescent="0.25">
      <c r="A7815" s="31">
        <v>39959</v>
      </c>
      <c r="B7815">
        <v>1481.099975585938</v>
      </c>
    </row>
    <row r="7816" spans="1:2" x14ac:dyDescent="0.25">
      <c r="A7816" s="31">
        <v>39960</v>
      </c>
      <c r="B7816">
        <v>1453.280029296875</v>
      </c>
    </row>
    <row r="7817" spans="1:2" x14ac:dyDescent="0.25">
      <c r="A7817" s="31">
        <v>39961</v>
      </c>
      <c r="B7817">
        <v>1475.93994140625</v>
      </c>
    </row>
    <row r="7818" spans="1:2" x14ac:dyDescent="0.25">
      <c r="A7818" s="31">
        <v>39962</v>
      </c>
      <c r="B7818">
        <v>1495.969970703125</v>
      </c>
    </row>
    <row r="7819" spans="1:2" x14ac:dyDescent="0.25">
      <c r="A7819" s="31">
        <v>39963</v>
      </c>
      <c r="B7819">
        <v>1495.969970703125</v>
      </c>
    </row>
    <row r="7820" spans="1:2" x14ac:dyDescent="0.25">
      <c r="A7820" s="31">
        <v>39964</v>
      </c>
      <c r="B7820">
        <v>1495.969970703125</v>
      </c>
    </row>
    <row r="7821" spans="1:2" x14ac:dyDescent="0.25">
      <c r="A7821" s="31">
        <v>39965</v>
      </c>
      <c r="B7821">
        <v>1534.650024414062</v>
      </c>
    </row>
    <row r="7822" spans="1:2" x14ac:dyDescent="0.25">
      <c r="A7822" s="31">
        <v>39966</v>
      </c>
      <c r="B7822">
        <v>1537.68994140625</v>
      </c>
    </row>
    <row r="7823" spans="1:2" x14ac:dyDescent="0.25">
      <c r="A7823" s="31">
        <v>39967</v>
      </c>
      <c r="B7823">
        <v>1516.880004882812</v>
      </c>
    </row>
    <row r="7824" spans="1:2" x14ac:dyDescent="0.25">
      <c r="A7824" s="31">
        <v>39968</v>
      </c>
      <c r="B7824">
        <v>1534.589965820312</v>
      </c>
    </row>
    <row r="7825" spans="1:2" x14ac:dyDescent="0.25">
      <c r="A7825" s="31">
        <v>39969</v>
      </c>
      <c r="B7825">
        <v>1530.81005859375</v>
      </c>
    </row>
    <row r="7826" spans="1:2" x14ac:dyDescent="0.25">
      <c r="A7826" s="31">
        <v>39970</v>
      </c>
      <c r="B7826">
        <v>1530.81005859375</v>
      </c>
    </row>
    <row r="7827" spans="1:2" x14ac:dyDescent="0.25">
      <c r="A7827" s="31">
        <v>39971</v>
      </c>
      <c r="B7827">
        <v>1530.81005859375</v>
      </c>
    </row>
    <row r="7828" spans="1:2" x14ac:dyDescent="0.25">
      <c r="A7828" s="31">
        <v>39972</v>
      </c>
      <c r="B7828">
        <v>1529.589965820312</v>
      </c>
    </row>
    <row r="7829" spans="1:2" x14ac:dyDescent="0.25">
      <c r="A7829" s="31">
        <v>39973</v>
      </c>
      <c r="B7829">
        <v>1535.030029296875</v>
      </c>
    </row>
    <row r="7830" spans="1:2" x14ac:dyDescent="0.25">
      <c r="A7830" s="31">
        <v>39974</v>
      </c>
      <c r="B7830">
        <v>1529.760009765625</v>
      </c>
    </row>
    <row r="7831" spans="1:2" x14ac:dyDescent="0.25">
      <c r="A7831" s="31">
        <v>39975</v>
      </c>
      <c r="B7831">
        <v>1539.5</v>
      </c>
    </row>
    <row r="7832" spans="1:2" x14ac:dyDescent="0.25">
      <c r="A7832" s="31">
        <v>39976</v>
      </c>
      <c r="B7832">
        <v>1541.699951171875</v>
      </c>
    </row>
    <row r="7833" spans="1:2" x14ac:dyDescent="0.25">
      <c r="A7833" s="31">
        <v>39977</v>
      </c>
      <c r="B7833">
        <v>1541.699951171875</v>
      </c>
    </row>
    <row r="7834" spans="1:2" x14ac:dyDescent="0.25">
      <c r="A7834" s="31">
        <v>39978</v>
      </c>
      <c r="B7834">
        <v>1541.699951171875</v>
      </c>
    </row>
    <row r="7835" spans="1:2" x14ac:dyDescent="0.25">
      <c r="A7835" s="31">
        <v>39979</v>
      </c>
      <c r="B7835">
        <v>1505.06005859375</v>
      </c>
    </row>
    <row r="7836" spans="1:2" x14ac:dyDescent="0.25">
      <c r="A7836" s="31">
        <v>39980</v>
      </c>
      <c r="B7836">
        <v>1485.920043945312</v>
      </c>
    </row>
    <row r="7837" spans="1:2" x14ac:dyDescent="0.25">
      <c r="A7837" s="31">
        <v>39981</v>
      </c>
      <c r="B7837">
        <v>1483.900024414062</v>
      </c>
    </row>
    <row r="7838" spans="1:2" x14ac:dyDescent="0.25">
      <c r="A7838" s="31">
        <v>39982</v>
      </c>
      <c r="B7838">
        <v>1496.589965820312</v>
      </c>
    </row>
    <row r="7839" spans="1:2" x14ac:dyDescent="0.25">
      <c r="A7839" s="31">
        <v>39983</v>
      </c>
      <c r="B7839">
        <v>1501.25</v>
      </c>
    </row>
    <row r="7840" spans="1:2" x14ac:dyDescent="0.25">
      <c r="A7840" s="31">
        <v>39984</v>
      </c>
      <c r="B7840">
        <v>1501.25</v>
      </c>
    </row>
    <row r="7841" spans="1:2" x14ac:dyDescent="0.25">
      <c r="A7841" s="31">
        <v>39985</v>
      </c>
      <c r="B7841">
        <v>1501.25</v>
      </c>
    </row>
    <row r="7842" spans="1:2" x14ac:dyDescent="0.25">
      <c r="A7842" s="31">
        <v>39986</v>
      </c>
      <c r="B7842">
        <v>1455.5400390625</v>
      </c>
    </row>
    <row r="7843" spans="1:2" x14ac:dyDescent="0.25">
      <c r="A7843" s="31">
        <v>39987</v>
      </c>
      <c r="B7843">
        <v>1458.920043945312</v>
      </c>
    </row>
    <row r="7844" spans="1:2" x14ac:dyDescent="0.25">
      <c r="A7844" s="31">
        <v>39988</v>
      </c>
      <c r="B7844">
        <v>1468.47998046875</v>
      </c>
    </row>
    <row r="7845" spans="1:2" x14ac:dyDescent="0.25">
      <c r="A7845" s="31">
        <v>39989</v>
      </c>
      <c r="B7845">
        <v>1499.97998046875</v>
      </c>
    </row>
    <row r="7846" spans="1:2" x14ac:dyDescent="0.25">
      <c r="A7846" s="31">
        <v>39990</v>
      </c>
      <c r="B7846">
        <v>1498.079956054688</v>
      </c>
    </row>
    <row r="7847" spans="1:2" x14ac:dyDescent="0.25">
      <c r="A7847" s="31">
        <v>39991</v>
      </c>
      <c r="B7847">
        <v>1498.079956054688</v>
      </c>
    </row>
    <row r="7848" spans="1:2" x14ac:dyDescent="0.25">
      <c r="A7848" s="31">
        <v>39992</v>
      </c>
      <c r="B7848">
        <v>1498.079956054688</v>
      </c>
    </row>
    <row r="7849" spans="1:2" x14ac:dyDescent="0.25">
      <c r="A7849" s="31">
        <v>39993</v>
      </c>
      <c r="B7849">
        <v>1511.699951171875</v>
      </c>
    </row>
    <row r="7850" spans="1:2" x14ac:dyDescent="0.25">
      <c r="A7850" s="31">
        <v>39994</v>
      </c>
      <c r="B7850">
        <v>1498.93994140625</v>
      </c>
    </row>
    <row r="7851" spans="1:2" x14ac:dyDescent="0.25">
      <c r="A7851" s="31">
        <v>39995</v>
      </c>
      <c r="B7851">
        <v>1505.640014648438</v>
      </c>
    </row>
    <row r="7852" spans="1:2" x14ac:dyDescent="0.25">
      <c r="A7852" s="31">
        <v>39996</v>
      </c>
      <c r="B7852">
        <v>1461.800048828125</v>
      </c>
    </row>
    <row r="7853" spans="1:2" x14ac:dyDescent="0.25">
      <c r="A7853" s="31">
        <v>39997</v>
      </c>
      <c r="B7853">
        <v>1461.800048828125</v>
      </c>
    </row>
    <row r="7854" spans="1:2" x14ac:dyDescent="0.25">
      <c r="A7854" s="31">
        <v>39998</v>
      </c>
      <c r="B7854">
        <v>1461.800048828125</v>
      </c>
    </row>
    <row r="7855" spans="1:2" x14ac:dyDescent="0.25">
      <c r="A7855" s="31">
        <v>39999</v>
      </c>
      <c r="B7855">
        <v>1461.800048828125</v>
      </c>
    </row>
    <row r="7856" spans="1:2" x14ac:dyDescent="0.25">
      <c r="A7856" s="31">
        <v>40000</v>
      </c>
      <c r="B7856">
        <v>1465.579956054688</v>
      </c>
    </row>
    <row r="7857" spans="1:2" x14ac:dyDescent="0.25">
      <c r="A7857" s="31">
        <v>40001</v>
      </c>
      <c r="B7857">
        <v>1436.739990234375</v>
      </c>
    </row>
    <row r="7858" spans="1:2" x14ac:dyDescent="0.25">
      <c r="A7858" s="31">
        <v>40002</v>
      </c>
      <c r="B7858">
        <v>1435.199951171875</v>
      </c>
    </row>
    <row r="7859" spans="1:2" x14ac:dyDescent="0.25">
      <c r="A7859" s="31">
        <v>40003</v>
      </c>
      <c r="B7859">
        <v>1440.300048828125</v>
      </c>
    </row>
    <row r="7860" spans="1:2" x14ac:dyDescent="0.25">
      <c r="A7860" s="31">
        <v>40004</v>
      </c>
      <c r="B7860">
        <v>1434.5</v>
      </c>
    </row>
    <row r="7861" spans="1:2" x14ac:dyDescent="0.25">
      <c r="A7861" s="31">
        <v>40005</v>
      </c>
      <c r="B7861">
        <v>1434.5</v>
      </c>
    </row>
    <row r="7862" spans="1:2" x14ac:dyDescent="0.25">
      <c r="A7862" s="31">
        <v>40006</v>
      </c>
      <c r="B7862">
        <v>1434.5</v>
      </c>
    </row>
    <row r="7863" spans="1:2" x14ac:dyDescent="0.25">
      <c r="A7863" s="31">
        <v>40007</v>
      </c>
      <c r="B7863">
        <v>1470.430053710938</v>
      </c>
    </row>
    <row r="7864" spans="1:2" x14ac:dyDescent="0.25">
      <c r="A7864" s="31">
        <v>40008</v>
      </c>
      <c r="B7864">
        <v>1478.239990234375</v>
      </c>
    </row>
    <row r="7865" spans="1:2" x14ac:dyDescent="0.25">
      <c r="A7865" s="31">
        <v>40009</v>
      </c>
      <c r="B7865">
        <v>1522.089965820312</v>
      </c>
    </row>
    <row r="7866" spans="1:2" x14ac:dyDescent="0.25">
      <c r="A7866" s="31">
        <v>40010</v>
      </c>
      <c r="B7866">
        <v>1535.300048828125</v>
      </c>
    </row>
    <row r="7867" spans="1:2" x14ac:dyDescent="0.25">
      <c r="A7867" s="31">
        <v>40011</v>
      </c>
      <c r="B7867">
        <v>1534.7099609375</v>
      </c>
    </row>
    <row r="7868" spans="1:2" x14ac:dyDescent="0.25">
      <c r="A7868" s="31">
        <v>40012</v>
      </c>
      <c r="B7868">
        <v>1534.7099609375</v>
      </c>
    </row>
    <row r="7869" spans="1:2" x14ac:dyDescent="0.25">
      <c r="A7869" s="31">
        <v>40013</v>
      </c>
      <c r="B7869">
        <v>1534.7099609375</v>
      </c>
    </row>
    <row r="7870" spans="1:2" x14ac:dyDescent="0.25">
      <c r="A7870" s="31">
        <v>40014</v>
      </c>
      <c r="B7870">
        <v>1552.260009765625</v>
      </c>
    </row>
    <row r="7871" spans="1:2" x14ac:dyDescent="0.25">
      <c r="A7871" s="31">
        <v>40015</v>
      </c>
      <c r="B7871">
        <v>1557.910034179688</v>
      </c>
    </row>
    <row r="7872" spans="1:2" x14ac:dyDescent="0.25">
      <c r="A7872" s="31">
        <v>40016</v>
      </c>
      <c r="B7872">
        <v>1557.369995117188</v>
      </c>
    </row>
    <row r="7873" spans="1:2" x14ac:dyDescent="0.25">
      <c r="A7873" s="31">
        <v>40017</v>
      </c>
      <c r="B7873">
        <v>1593.650024414062</v>
      </c>
    </row>
    <row r="7874" spans="1:2" x14ac:dyDescent="0.25">
      <c r="A7874" s="31">
        <v>40018</v>
      </c>
      <c r="B7874">
        <v>1598.5</v>
      </c>
    </row>
    <row r="7875" spans="1:2" x14ac:dyDescent="0.25">
      <c r="A7875" s="31">
        <v>40019</v>
      </c>
      <c r="B7875">
        <v>1598.5</v>
      </c>
    </row>
    <row r="7876" spans="1:2" x14ac:dyDescent="0.25">
      <c r="A7876" s="31">
        <v>40020</v>
      </c>
      <c r="B7876">
        <v>1598.5</v>
      </c>
    </row>
    <row r="7877" spans="1:2" x14ac:dyDescent="0.25">
      <c r="A7877" s="31">
        <v>40021</v>
      </c>
      <c r="B7877">
        <v>1603.260009765625</v>
      </c>
    </row>
    <row r="7878" spans="1:2" x14ac:dyDescent="0.25">
      <c r="A7878" s="31">
        <v>40022</v>
      </c>
      <c r="B7878">
        <v>1599.089965820312</v>
      </c>
    </row>
    <row r="7879" spans="1:2" x14ac:dyDescent="0.25">
      <c r="A7879" s="31">
        <v>40023</v>
      </c>
      <c r="B7879">
        <v>1592</v>
      </c>
    </row>
    <row r="7880" spans="1:2" x14ac:dyDescent="0.25">
      <c r="A7880" s="31">
        <v>40024</v>
      </c>
      <c r="B7880">
        <v>1611.140014648438</v>
      </c>
    </row>
    <row r="7881" spans="1:2" x14ac:dyDescent="0.25">
      <c r="A7881" s="31">
        <v>40025</v>
      </c>
      <c r="B7881">
        <v>1612.31005859375</v>
      </c>
    </row>
    <row r="7882" spans="1:2" x14ac:dyDescent="0.25">
      <c r="A7882" s="31">
        <v>40026</v>
      </c>
      <c r="B7882">
        <v>1612.31005859375</v>
      </c>
    </row>
    <row r="7883" spans="1:2" x14ac:dyDescent="0.25">
      <c r="A7883" s="31">
        <v>40027</v>
      </c>
      <c r="B7883">
        <v>1612.31005859375</v>
      </c>
    </row>
    <row r="7884" spans="1:2" x14ac:dyDescent="0.25">
      <c r="A7884" s="31">
        <v>40028</v>
      </c>
      <c r="B7884">
        <v>1637.06005859375</v>
      </c>
    </row>
    <row r="7885" spans="1:2" x14ac:dyDescent="0.25">
      <c r="A7885" s="31">
        <v>40029</v>
      </c>
      <c r="B7885">
        <v>1642.030029296875</v>
      </c>
    </row>
    <row r="7886" spans="1:2" x14ac:dyDescent="0.25">
      <c r="A7886" s="31">
        <v>40030</v>
      </c>
      <c r="B7886">
        <v>1637.81005859375</v>
      </c>
    </row>
    <row r="7887" spans="1:2" x14ac:dyDescent="0.25">
      <c r="A7887" s="31">
        <v>40031</v>
      </c>
      <c r="B7887">
        <v>1628.819946289062</v>
      </c>
    </row>
    <row r="7888" spans="1:2" x14ac:dyDescent="0.25">
      <c r="A7888" s="31">
        <v>40032</v>
      </c>
      <c r="B7888">
        <v>1650.72998046875</v>
      </c>
    </row>
    <row r="7889" spans="1:2" x14ac:dyDescent="0.25">
      <c r="A7889" s="31">
        <v>40033</v>
      </c>
      <c r="B7889">
        <v>1650.72998046875</v>
      </c>
    </row>
    <row r="7890" spans="1:2" x14ac:dyDescent="0.25">
      <c r="A7890" s="31">
        <v>40034</v>
      </c>
      <c r="B7890">
        <v>1650.72998046875</v>
      </c>
    </row>
    <row r="7891" spans="1:2" x14ac:dyDescent="0.25">
      <c r="A7891" s="31">
        <v>40035</v>
      </c>
      <c r="B7891">
        <v>1645.260009765625</v>
      </c>
    </row>
    <row r="7892" spans="1:2" x14ac:dyDescent="0.25">
      <c r="A7892" s="31">
        <v>40036</v>
      </c>
      <c r="B7892">
        <v>1624.910034179688</v>
      </c>
    </row>
    <row r="7893" spans="1:2" x14ac:dyDescent="0.25">
      <c r="A7893" s="31">
        <v>40037</v>
      </c>
      <c r="B7893">
        <v>1644.22998046875</v>
      </c>
    </row>
    <row r="7894" spans="1:2" x14ac:dyDescent="0.25">
      <c r="A7894" s="31">
        <v>40038</v>
      </c>
      <c r="B7894">
        <v>1655.660034179688</v>
      </c>
    </row>
    <row r="7895" spans="1:2" x14ac:dyDescent="0.25">
      <c r="A7895" s="31">
        <v>40039</v>
      </c>
      <c r="B7895">
        <v>1641.5400390625</v>
      </c>
    </row>
    <row r="7896" spans="1:2" x14ac:dyDescent="0.25">
      <c r="A7896" s="31">
        <v>40040</v>
      </c>
      <c r="B7896">
        <v>1641.5400390625</v>
      </c>
    </row>
    <row r="7897" spans="1:2" x14ac:dyDescent="0.25">
      <c r="A7897" s="31">
        <v>40041</v>
      </c>
      <c r="B7897">
        <v>1641.5400390625</v>
      </c>
    </row>
    <row r="7898" spans="1:2" x14ac:dyDescent="0.25">
      <c r="A7898" s="31">
        <v>40042</v>
      </c>
      <c r="B7898">
        <v>1602.06005859375</v>
      </c>
    </row>
    <row r="7899" spans="1:2" x14ac:dyDescent="0.25">
      <c r="A7899" s="31">
        <v>40043</v>
      </c>
      <c r="B7899">
        <v>1618.599975585938</v>
      </c>
    </row>
    <row r="7900" spans="1:2" x14ac:dyDescent="0.25">
      <c r="A7900" s="31">
        <v>40044</v>
      </c>
      <c r="B7900">
        <v>1629.920043945312</v>
      </c>
    </row>
    <row r="7901" spans="1:2" x14ac:dyDescent="0.25">
      <c r="A7901" s="31">
        <v>40045</v>
      </c>
      <c r="B7901">
        <v>1647.849975585938</v>
      </c>
    </row>
    <row r="7902" spans="1:2" x14ac:dyDescent="0.25">
      <c r="A7902" s="31">
        <v>40046</v>
      </c>
      <c r="B7902">
        <v>1678.839965820312</v>
      </c>
    </row>
    <row r="7903" spans="1:2" x14ac:dyDescent="0.25">
      <c r="A7903" s="31">
        <v>40047</v>
      </c>
      <c r="B7903">
        <v>1678.839965820312</v>
      </c>
    </row>
    <row r="7904" spans="1:2" x14ac:dyDescent="0.25">
      <c r="A7904" s="31">
        <v>40048</v>
      </c>
      <c r="B7904">
        <v>1678.839965820312</v>
      </c>
    </row>
    <row r="7905" spans="1:2" x14ac:dyDescent="0.25">
      <c r="A7905" s="31">
        <v>40049</v>
      </c>
      <c r="B7905">
        <v>1677.93994140625</v>
      </c>
    </row>
    <row r="7906" spans="1:2" x14ac:dyDescent="0.25">
      <c r="A7906" s="31">
        <v>40050</v>
      </c>
      <c r="B7906">
        <v>1681.920043945312</v>
      </c>
    </row>
    <row r="7907" spans="1:2" x14ac:dyDescent="0.25">
      <c r="A7907" s="31">
        <v>40051</v>
      </c>
      <c r="B7907">
        <v>1682.2900390625</v>
      </c>
    </row>
    <row r="7908" spans="1:2" x14ac:dyDescent="0.25">
      <c r="A7908" s="31">
        <v>40052</v>
      </c>
      <c r="B7908">
        <v>1687.160034179688</v>
      </c>
    </row>
    <row r="7909" spans="1:2" x14ac:dyDescent="0.25">
      <c r="A7909" s="31">
        <v>40053</v>
      </c>
      <c r="B7909">
        <v>1684.050048828125</v>
      </c>
    </row>
    <row r="7910" spans="1:2" x14ac:dyDescent="0.25">
      <c r="A7910" s="31">
        <v>40054</v>
      </c>
      <c r="B7910">
        <v>1684.050048828125</v>
      </c>
    </row>
    <row r="7911" spans="1:2" x14ac:dyDescent="0.25">
      <c r="A7911" s="31">
        <v>40055</v>
      </c>
      <c r="B7911">
        <v>1684.050048828125</v>
      </c>
    </row>
    <row r="7912" spans="1:2" x14ac:dyDescent="0.25">
      <c r="A7912" s="31">
        <v>40056</v>
      </c>
      <c r="B7912">
        <v>1670.52001953125</v>
      </c>
    </row>
    <row r="7913" spans="1:2" x14ac:dyDescent="0.25">
      <c r="A7913" s="31">
        <v>40057</v>
      </c>
      <c r="B7913">
        <v>1633.630004882812</v>
      </c>
    </row>
    <row r="7914" spans="1:2" x14ac:dyDescent="0.25">
      <c r="A7914" s="31">
        <v>40058</v>
      </c>
      <c r="B7914">
        <v>1628.660034179688</v>
      </c>
    </row>
    <row r="7915" spans="1:2" x14ac:dyDescent="0.25">
      <c r="A7915" s="31">
        <v>40059</v>
      </c>
      <c r="B7915">
        <v>1642.680053710938</v>
      </c>
    </row>
    <row r="7916" spans="1:2" x14ac:dyDescent="0.25">
      <c r="A7916" s="31">
        <v>40060</v>
      </c>
      <c r="B7916">
        <v>1664.339965820312</v>
      </c>
    </row>
    <row r="7917" spans="1:2" x14ac:dyDescent="0.25">
      <c r="A7917" s="31">
        <v>40061</v>
      </c>
      <c r="B7917">
        <v>1664.339965820312</v>
      </c>
    </row>
    <row r="7918" spans="1:2" x14ac:dyDescent="0.25">
      <c r="A7918" s="31">
        <v>40062</v>
      </c>
      <c r="B7918">
        <v>1664.339965820312</v>
      </c>
    </row>
    <row r="7919" spans="1:2" x14ac:dyDescent="0.25">
      <c r="A7919" s="31">
        <v>40063</v>
      </c>
      <c r="B7919">
        <v>1664.339965820312</v>
      </c>
    </row>
    <row r="7920" spans="1:2" x14ac:dyDescent="0.25">
      <c r="A7920" s="31">
        <v>40064</v>
      </c>
      <c r="B7920">
        <v>1679.319946289062</v>
      </c>
    </row>
    <row r="7921" spans="1:2" x14ac:dyDescent="0.25">
      <c r="A7921" s="31">
        <v>40065</v>
      </c>
      <c r="B7921">
        <v>1692.47998046875</v>
      </c>
    </row>
    <row r="7922" spans="1:2" x14ac:dyDescent="0.25">
      <c r="A7922" s="31">
        <v>40066</v>
      </c>
      <c r="B7922">
        <v>1710.140014648438</v>
      </c>
    </row>
    <row r="7923" spans="1:2" x14ac:dyDescent="0.25">
      <c r="A7923" s="31">
        <v>40067</v>
      </c>
      <c r="B7923">
        <v>1708.180053710938</v>
      </c>
    </row>
    <row r="7924" spans="1:2" x14ac:dyDescent="0.25">
      <c r="A7924" s="31">
        <v>40068</v>
      </c>
      <c r="B7924">
        <v>1708.180053710938</v>
      </c>
    </row>
    <row r="7925" spans="1:2" x14ac:dyDescent="0.25">
      <c r="A7925" s="31">
        <v>40069</v>
      </c>
      <c r="B7925">
        <v>1708.180053710938</v>
      </c>
    </row>
    <row r="7926" spans="1:2" x14ac:dyDescent="0.25">
      <c r="A7926" s="31">
        <v>40070</v>
      </c>
      <c r="B7926">
        <v>1719.0400390625</v>
      </c>
    </row>
    <row r="7927" spans="1:2" x14ac:dyDescent="0.25">
      <c r="A7927" s="31">
        <v>40071</v>
      </c>
      <c r="B7927">
        <v>1724.449951171875</v>
      </c>
    </row>
    <row r="7928" spans="1:2" x14ac:dyDescent="0.25">
      <c r="A7928" s="31">
        <v>40072</v>
      </c>
      <c r="B7928">
        <v>1750.910034179688</v>
      </c>
    </row>
    <row r="7929" spans="1:2" x14ac:dyDescent="0.25">
      <c r="A7929" s="31">
        <v>40073</v>
      </c>
      <c r="B7929">
        <v>1745.800048828125</v>
      </c>
    </row>
    <row r="7930" spans="1:2" x14ac:dyDescent="0.25">
      <c r="A7930" s="31">
        <v>40074</v>
      </c>
      <c r="B7930">
        <v>1750.430053710938</v>
      </c>
    </row>
    <row r="7931" spans="1:2" x14ac:dyDescent="0.25">
      <c r="A7931" s="31">
        <v>40075</v>
      </c>
      <c r="B7931">
        <v>1750.430053710938</v>
      </c>
    </row>
    <row r="7932" spans="1:2" x14ac:dyDescent="0.25">
      <c r="A7932" s="31">
        <v>40076</v>
      </c>
      <c r="B7932">
        <v>1750.430053710938</v>
      </c>
    </row>
    <row r="7933" spans="1:2" x14ac:dyDescent="0.25">
      <c r="A7933" s="31">
        <v>40077</v>
      </c>
      <c r="B7933">
        <v>1744.469970703125</v>
      </c>
    </row>
    <row r="7934" spans="1:2" x14ac:dyDescent="0.25">
      <c r="A7934" s="31">
        <v>40078</v>
      </c>
      <c r="B7934">
        <v>1755.989990234375</v>
      </c>
    </row>
    <row r="7935" spans="1:2" x14ac:dyDescent="0.25">
      <c r="A7935" s="31">
        <v>40079</v>
      </c>
      <c r="B7935">
        <v>1738.319946289062</v>
      </c>
    </row>
    <row r="7936" spans="1:2" x14ac:dyDescent="0.25">
      <c r="A7936" s="31">
        <v>40080</v>
      </c>
      <c r="B7936">
        <v>1722.02001953125</v>
      </c>
    </row>
    <row r="7937" spans="1:2" x14ac:dyDescent="0.25">
      <c r="A7937" s="31">
        <v>40081</v>
      </c>
      <c r="B7937">
        <v>1711.530029296875</v>
      </c>
    </row>
    <row r="7938" spans="1:2" x14ac:dyDescent="0.25">
      <c r="A7938" s="31">
        <v>40082</v>
      </c>
      <c r="B7938">
        <v>1711.530029296875</v>
      </c>
    </row>
    <row r="7939" spans="1:2" x14ac:dyDescent="0.25">
      <c r="A7939" s="31">
        <v>40083</v>
      </c>
      <c r="B7939">
        <v>1711.530029296875</v>
      </c>
    </row>
    <row r="7940" spans="1:2" x14ac:dyDescent="0.25">
      <c r="A7940" s="31">
        <v>40084</v>
      </c>
      <c r="B7940">
        <v>1742.319946289062</v>
      </c>
    </row>
    <row r="7941" spans="1:2" x14ac:dyDescent="0.25">
      <c r="A7941" s="31">
        <v>40085</v>
      </c>
      <c r="B7941">
        <v>1738.47998046875</v>
      </c>
    </row>
    <row r="7942" spans="1:2" x14ac:dyDescent="0.25">
      <c r="A7942" s="31">
        <v>40086</v>
      </c>
      <c r="B7942">
        <v>1732.859985351562</v>
      </c>
    </row>
    <row r="7943" spans="1:2" x14ac:dyDescent="0.25">
      <c r="A7943" s="31">
        <v>40087</v>
      </c>
      <c r="B7943">
        <v>1688.239990234375</v>
      </c>
    </row>
    <row r="7944" spans="1:2" x14ac:dyDescent="0.25">
      <c r="A7944" s="31">
        <v>40088</v>
      </c>
      <c r="B7944">
        <v>1680.699951171875</v>
      </c>
    </row>
    <row r="7945" spans="1:2" x14ac:dyDescent="0.25">
      <c r="A7945" s="31">
        <v>40089</v>
      </c>
      <c r="B7945">
        <v>1680.699951171875</v>
      </c>
    </row>
    <row r="7946" spans="1:2" x14ac:dyDescent="0.25">
      <c r="A7946" s="31">
        <v>40090</v>
      </c>
      <c r="B7946">
        <v>1680.699951171875</v>
      </c>
    </row>
    <row r="7947" spans="1:2" x14ac:dyDescent="0.25">
      <c r="A7947" s="31">
        <v>40091</v>
      </c>
      <c r="B7947">
        <v>1705.72998046875</v>
      </c>
    </row>
    <row r="7948" spans="1:2" x14ac:dyDescent="0.25">
      <c r="A7948" s="31">
        <v>40092</v>
      </c>
      <c r="B7948">
        <v>1729.140014648438</v>
      </c>
    </row>
    <row r="7949" spans="1:2" x14ac:dyDescent="0.25">
      <c r="A7949" s="31">
        <v>40093</v>
      </c>
      <c r="B7949">
        <v>1734.739990234375</v>
      </c>
    </row>
    <row r="7950" spans="1:2" x14ac:dyDescent="0.25">
      <c r="A7950" s="31">
        <v>40094</v>
      </c>
      <c r="B7950">
        <v>1747.699951171875</v>
      </c>
    </row>
    <row r="7951" spans="1:2" x14ac:dyDescent="0.25">
      <c r="A7951" s="31">
        <v>40095</v>
      </c>
      <c r="B7951">
        <v>1757.599975585938</v>
      </c>
    </row>
    <row r="7952" spans="1:2" x14ac:dyDescent="0.25">
      <c r="A7952" s="31">
        <v>40096</v>
      </c>
      <c r="B7952">
        <v>1757.599975585938</v>
      </c>
    </row>
    <row r="7953" spans="1:2" x14ac:dyDescent="0.25">
      <c r="A7953" s="31">
        <v>40097</v>
      </c>
      <c r="B7953">
        <v>1757.599975585938</v>
      </c>
    </row>
    <row r="7954" spans="1:2" x14ac:dyDescent="0.25">
      <c r="A7954" s="31">
        <v>40098</v>
      </c>
      <c r="B7954">
        <v>1765.31005859375</v>
      </c>
    </row>
    <row r="7955" spans="1:2" x14ac:dyDescent="0.25">
      <c r="A7955" s="31">
        <v>40099</v>
      </c>
      <c r="B7955">
        <v>1760.510009765625</v>
      </c>
    </row>
    <row r="7956" spans="1:2" x14ac:dyDescent="0.25">
      <c r="A7956" s="31">
        <v>40100</v>
      </c>
      <c r="B7956">
        <v>1791.469970703125</v>
      </c>
    </row>
    <row r="7957" spans="1:2" x14ac:dyDescent="0.25">
      <c r="A7957" s="31">
        <v>40101</v>
      </c>
      <c r="B7957">
        <v>1798.910034179688</v>
      </c>
    </row>
    <row r="7958" spans="1:2" x14ac:dyDescent="0.25">
      <c r="A7958" s="31">
        <v>40102</v>
      </c>
      <c r="B7958">
        <v>1784.349975585938</v>
      </c>
    </row>
    <row r="7959" spans="1:2" x14ac:dyDescent="0.25">
      <c r="A7959" s="31">
        <v>40103</v>
      </c>
      <c r="B7959">
        <v>1784.349975585938</v>
      </c>
    </row>
    <row r="7960" spans="1:2" x14ac:dyDescent="0.25">
      <c r="A7960" s="31">
        <v>40104</v>
      </c>
      <c r="B7960">
        <v>1784.349975585938</v>
      </c>
    </row>
    <row r="7961" spans="1:2" x14ac:dyDescent="0.25">
      <c r="A7961" s="31">
        <v>40105</v>
      </c>
      <c r="B7961">
        <v>1801.119995117188</v>
      </c>
    </row>
    <row r="7962" spans="1:2" x14ac:dyDescent="0.25">
      <c r="A7962" s="31">
        <v>40106</v>
      </c>
      <c r="B7962">
        <v>1789.930053710938</v>
      </c>
    </row>
    <row r="7963" spans="1:2" x14ac:dyDescent="0.25">
      <c r="A7963" s="31">
        <v>40107</v>
      </c>
      <c r="B7963">
        <v>1774.329956054688</v>
      </c>
    </row>
    <row r="7964" spans="1:2" x14ac:dyDescent="0.25">
      <c r="A7964" s="31">
        <v>40108</v>
      </c>
      <c r="B7964">
        <v>1793.339965820312</v>
      </c>
    </row>
    <row r="7965" spans="1:2" x14ac:dyDescent="0.25">
      <c r="A7965" s="31">
        <v>40109</v>
      </c>
      <c r="B7965">
        <v>1771.5</v>
      </c>
    </row>
    <row r="7966" spans="1:2" x14ac:dyDescent="0.25">
      <c r="A7966" s="31">
        <v>40110</v>
      </c>
      <c r="B7966">
        <v>1771.5</v>
      </c>
    </row>
    <row r="7967" spans="1:2" x14ac:dyDescent="0.25">
      <c r="A7967" s="31">
        <v>40111</v>
      </c>
      <c r="B7967">
        <v>1771.5</v>
      </c>
    </row>
    <row r="7968" spans="1:2" x14ac:dyDescent="0.25">
      <c r="A7968" s="31">
        <v>40112</v>
      </c>
      <c r="B7968">
        <v>1750.75</v>
      </c>
    </row>
    <row r="7969" spans="1:2" x14ac:dyDescent="0.25">
      <c r="A7969" s="31">
        <v>40113</v>
      </c>
      <c r="B7969">
        <v>1744.949951171875</v>
      </c>
    </row>
    <row r="7970" spans="1:2" x14ac:dyDescent="0.25">
      <c r="A7970" s="31">
        <v>40114</v>
      </c>
      <c r="B7970">
        <v>1711.089965820312</v>
      </c>
    </row>
    <row r="7971" spans="1:2" x14ac:dyDescent="0.25">
      <c r="A7971" s="31">
        <v>40115</v>
      </c>
      <c r="B7971">
        <v>1749.760009765625</v>
      </c>
    </row>
    <row r="7972" spans="1:2" x14ac:dyDescent="0.25">
      <c r="A7972" s="31">
        <v>40116</v>
      </c>
      <c r="B7972">
        <v>1700.670043945312</v>
      </c>
    </row>
    <row r="7973" spans="1:2" x14ac:dyDescent="0.25">
      <c r="A7973" s="31">
        <v>40117</v>
      </c>
      <c r="B7973">
        <v>1700.670043945312</v>
      </c>
    </row>
    <row r="7974" spans="1:2" x14ac:dyDescent="0.25">
      <c r="A7974" s="31">
        <v>40118</v>
      </c>
      <c r="B7974">
        <v>1700.670043945312</v>
      </c>
    </row>
    <row r="7975" spans="1:2" x14ac:dyDescent="0.25">
      <c r="A7975" s="31">
        <v>40119</v>
      </c>
      <c r="B7975">
        <v>1711.650024414062</v>
      </c>
    </row>
    <row r="7976" spans="1:2" x14ac:dyDescent="0.25">
      <c r="A7976" s="31">
        <v>40120</v>
      </c>
      <c r="B7976">
        <v>1715.81005859375</v>
      </c>
    </row>
    <row r="7977" spans="1:2" x14ac:dyDescent="0.25">
      <c r="A7977" s="31">
        <v>40121</v>
      </c>
      <c r="B7977">
        <v>1718.2099609375</v>
      </c>
    </row>
    <row r="7978" spans="1:2" x14ac:dyDescent="0.25">
      <c r="A7978" s="31">
        <v>40122</v>
      </c>
      <c r="B7978">
        <v>1751.449951171875</v>
      </c>
    </row>
    <row r="7979" spans="1:2" x14ac:dyDescent="0.25">
      <c r="A7979" s="31">
        <v>40123</v>
      </c>
      <c r="B7979">
        <v>1756.069946289062</v>
      </c>
    </row>
    <row r="7980" spans="1:2" x14ac:dyDescent="0.25">
      <c r="A7980" s="31">
        <v>40124</v>
      </c>
      <c r="B7980">
        <v>1756.069946289062</v>
      </c>
    </row>
    <row r="7981" spans="1:2" x14ac:dyDescent="0.25">
      <c r="A7981" s="31">
        <v>40125</v>
      </c>
      <c r="B7981">
        <v>1756.069946289062</v>
      </c>
    </row>
    <row r="7982" spans="1:2" x14ac:dyDescent="0.25">
      <c r="A7982" s="31">
        <v>40126</v>
      </c>
      <c r="B7982">
        <v>1795.56005859375</v>
      </c>
    </row>
    <row r="7983" spans="1:2" x14ac:dyDescent="0.25">
      <c r="A7983" s="31">
        <v>40127</v>
      </c>
      <c r="B7983">
        <v>1795.900024414062</v>
      </c>
    </row>
    <row r="7984" spans="1:2" x14ac:dyDescent="0.25">
      <c r="A7984" s="31">
        <v>40128</v>
      </c>
      <c r="B7984">
        <v>1804.930053710938</v>
      </c>
    </row>
    <row r="7985" spans="1:2" x14ac:dyDescent="0.25">
      <c r="A7985" s="31">
        <v>40129</v>
      </c>
      <c r="B7985">
        <v>1786.660034179688</v>
      </c>
    </row>
    <row r="7986" spans="1:2" x14ac:dyDescent="0.25">
      <c r="A7986" s="31">
        <v>40130</v>
      </c>
      <c r="B7986">
        <v>1796.930053710938</v>
      </c>
    </row>
    <row r="7987" spans="1:2" x14ac:dyDescent="0.25">
      <c r="A7987" s="31">
        <v>40131</v>
      </c>
      <c r="B7987">
        <v>1796.930053710938</v>
      </c>
    </row>
    <row r="7988" spans="1:2" x14ac:dyDescent="0.25">
      <c r="A7988" s="31">
        <v>40132</v>
      </c>
      <c r="B7988">
        <v>1796.930053710938</v>
      </c>
    </row>
    <row r="7989" spans="1:2" x14ac:dyDescent="0.25">
      <c r="A7989" s="31">
        <v>40133</v>
      </c>
      <c r="B7989">
        <v>1823.2900390625</v>
      </c>
    </row>
    <row r="7990" spans="1:2" x14ac:dyDescent="0.25">
      <c r="A7990" s="31">
        <v>40134</v>
      </c>
      <c r="B7990">
        <v>1825.180053710938</v>
      </c>
    </row>
    <row r="7991" spans="1:2" x14ac:dyDescent="0.25">
      <c r="A7991" s="31">
        <v>40135</v>
      </c>
      <c r="B7991">
        <v>1824.609985351562</v>
      </c>
    </row>
    <row r="7992" spans="1:2" x14ac:dyDescent="0.25">
      <c r="A7992" s="31">
        <v>40136</v>
      </c>
      <c r="B7992">
        <v>1800.119995117188</v>
      </c>
    </row>
    <row r="7993" spans="1:2" x14ac:dyDescent="0.25">
      <c r="A7993" s="31">
        <v>40137</v>
      </c>
      <c r="B7993">
        <v>1794.650024414062</v>
      </c>
    </row>
    <row r="7994" spans="1:2" x14ac:dyDescent="0.25">
      <c r="A7994" s="31">
        <v>40138</v>
      </c>
      <c r="B7994">
        <v>1794.650024414062</v>
      </c>
    </row>
    <row r="7995" spans="1:2" x14ac:dyDescent="0.25">
      <c r="A7995" s="31">
        <v>40139</v>
      </c>
      <c r="B7995">
        <v>1794.650024414062</v>
      </c>
    </row>
    <row r="7996" spans="1:2" x14ac:dyDescent="0.25">
      <c r="A7996" s="31">
        <v>40140</v>
      </c>
      <c r="B7996">
        <v>1819.170043945312</v>
      </c>
    </row>
    <row r="7997" spans="1:2" x14ac:dyDescent="0.25">
      <c r="A7997" s="31">
        <v>40141</v>
      </c>
      <c r="B7997">
        <v>1818.31005859375</v>
      </c>
    </row>
    <row r="7998" spans="1:2" x14ac:dyDescent="0.25">
      <c r="A7998" s="31">
        <v>40142</v>
      </c>
      <c r="B7998">
        <v>1826.739990234375</v>
      </c>
    </row>
    <row r="7999" spans="1:2" x14ac:dyDescent="0.25">
      <c r="A7999" s="31">
        <v>40143</v>
      </c>
      <c r="B7999">
        <v>1826.739990234375</v>
      </c>
    </row>
    <row r="8000" spans="1:2" x14ac:dyDescent="0.25">
      <c r="A8000" s="31">
        <v>40144</v>
      </c>
      <c r="B8000">
        <v>1795.699951171875</v>
      </c>
    </row>
    <row r="8001" spans="1:2" x14ac:dyDescent="0.25">
      <c r="A8001" s="31">
        <v>40145</v>
      </c>
      <c r="B8001">
        <v>1795.699951171875</v>
      </c>
    </row>
    <row r="8002" spans="1:2" x14ac:dyDescent="0.25">
      <c r="A8002" s="31">
        <v>40146</v>
      </c>
      <c r="B8002">
        <v>1795.699951171875</v>
      </c>
    </row>
    <row r="8003" spans="1:2" x14ac:dyDescent="0.25">
      <c r="A8003" s="31">
        <v>40147</v>
      </c>
      <c r="B8003">
        <v>1802.680053710938</v>
      </c>
    </row>
    <row r="8004" spans="1:2" x14ac:dyDescent="0.25">
      <c r="A8004" s="31">
        <v>40148</v>
      </c>
      <c r="B8004">
        <v>1824.5400390625</v>
      </c>
    </row>
    <row r="8005" spans="1:2" x14ac:dyDescent="0.25">
      <c r="A8005" s="31">
        <v>40149</v>
      </c>
      <c r="B8005">
        <v>1825.400024414062</v>
      </c>
    </row>
    <row r="8006" spans="1:2" x14ac:dyDescent="0.25">
      <c r="A8006" s="31">
        <v>40150</v>
      </c>
      <c r="B8006">
        <v>1810.130004882812</v>
      </c>
    </row>
    <row r="8007" spans="1:2" x14ac:dyDescent="0.25">
      <c r="A8007" s="31">
        <v>40151</v>
      </c>
      <c r="B8007">
        <v>1820.109985351562</v>
      </c>
    </row>
    <row r="8008" spans="1:2" x14ac:dyDescent="0.25">
      <c r="A8008" s="31">
        <v>40152</v>
      </c>
      <c r="B8008">
        <v>1820.109985351562</v>
      </c>
    </row>
    <row r="8009" spans="1:2" x14ac:dyDescent="0.25">
      <c r="A8009" s="31">
        <v>40153</v>
      </c>
      <c r="B8009">
        <v>1820.109985351562</v>
      </c>
    </row>
    <row r="8010" spans="1:2" x14ac:dyDescent="0.25">
      <c r="A8010" s="31">
        <v>40154</v>
      </c>
      <c r="B8010">
        <v>1815.699951171875</v>
      </c>
    </row>
    <row r="8011" spans="1:2" x14ac:dyDescent="0.25">
      <c r="A8011" s="31">
        <v>40155</v>
      </c>
      <c r="B8011">
        <v>1797.31005859375</v>
      </c>
    </row>
    <row r="8012" spans="1:2" x14ac:dyDescent="0.25">
      <c r="A8012" s="31">
        <v>40156</v>
      </c>
      <c r="B8012">
        <v>1804.099975585938</v>
      </c>
    </row>
    <row r="8013" spans="1:2" x14ac:dyDescent="0.25">
      <c r="A8013" s="31">
        <v>40157</v>
      </c>
      <c r="B8013">
        <v>1814.81005859375</v>
      </c>
    </row>
    <row r="8014" spans="1:2" x14ac:dyDescent="0.25">
      <c r="A8014" s="31">
        <v>40158</v>
      </c>
      <c r="B8014">
        <v>1821.5</v>
      </c>
    </row>
    <row r="8015" spans="1:2" x14ac:dyDescent="0.25">
      <c r="A8015" s="31">
        <v>40159</v>
      </c>
      <c r="B8015">
        <v>1821.5</v>
      </c>
    </row>
    <row r="8016" spans="1:2" x14ac:dyDescent="0.25">
      <c r="A8016" s="31">
        <v>40160</v>
      </c>
      <c r="B8016">
        <v>1821.5</v>
      </c>
    </row>
    <row r="8017" spans="1:2" x14ac:dyDescent="0.25">
      <c r="A8017" s="31">
        <v>40161</v>
      </c>
      <c r="B8017">
        <v>1834.550048828125</v>
      </c>
    </row>
    <row r="8018" spans="1:2" x14ac:dyDescent="0.25">
      <c r="A8018" s="31">
        <v>40162</v>
      </c>
      <c r="B8018">
        <v>1824.369995117188</v>
      </c>
    </row>
    <row r="8019" spans="1:2" x14ac:dyDescent="0.25">
      <c r="A8019" s="31">
        <v>40163</v>
      </c>
      <c r="B8019">
        <v>1826.449951171875</v>
      </c>
    </row>
    <row r="8020" spans="1:2" x14ac:dyDescent="0.25">
      <c r="A8020" s="31">
        <v>40164</v>
      </c>
      <c r="B8020">
        <v>1804.9599609375</v>
      </c>
    </row>
    <row r="8021" spans="1:2" x14ac:dyDescent="0.25">
      <c r="A8021" s="31">
        <v>40165</v>
      </c>
      <c r="B8021">
        <v>1815.349975585938</v>
      </c>
    </row>
    <row r="8022" spans="1:2" x14ac:dyDescent="0.25">
      <c r="A8022" s="31">
        <v>40166</v>
      </c>
      <c r="B8022">
        <v>1815.349975585938</v>
      </c>
    </row>
    <row r="8023" spans="1:2" x14ac:dyDescent="0.25">
      <c r="A8023" s="31">
        <v>40167</v>
      </c>
      <c r="B8023">
        <v>1815.349975585938</v>
      </c>
    </row>
    <row r="8024" spans="1:2" x14ac:dyDescent="0.25">
      <c r="A8024" s="31">
        <v>40168</v>
      </c>
      <c r="B8024">
        <v>1834.589965820312</v>
      </c>
    </row>
    <row r="8025" spans="1:2" x14ac:dyDescent="0.25">
      <c r="A8025" s="31">
        <v>40169</v>
      </c>
      <c r="B8025">
        <v>1841.170043945312</v>
      </c>
    </row>
    <row r="8026" spans="1:2" x14ac:dyDescent="0.25">
      <c r="A8026" s="31">
        <v>40170</v>
      </c>
      <c r="B8026">
        <v>1845.800048828125</v>
      </c>
    </row>
    <row r="8027" spans="1:2" x14ac:dyDescent="0.25">
      <c r="A8027" s="31">
        <v>40171</v>
      </c>
      <c r="B8027">
        <v>1855.5</v>
      </c>
    </row>
    <row r="8028" spans="1:2" x14ac:dyDescent="0.25">
      <c r="A8028" s="31">
        <v>40172</v>
      </c>
      <c r="B8028">
        <v>1855.5</v>
      </c>
    </row>
    <row r="8029" spans="1:2" x14ac:dyDescent="0.25">
      <c r="A8029" s="31">
        <v>40173</v>
      </c>
      <c r="B8029">
        <v>1855.5</v>
      </c>
    </row>
    <row r="8030" spans="1:2" x14ac:dyDescent="0.25">
      <c r="A8030" s="31">
        <v>40174</v>
      </c>
      <c r="B8030">
        <v>1855.5</v>
      </c>
    </row>
    <row r="8031" spans="1:2" x14ac:dyDescent="0.25">
      <c r="A8031" s="31">
        <v>40175</v>
      </c>
      <c r="B8031">
        <v>1857.890014648438</v>
      </c>
    </row>
    <row r="8032" spans="1:2" x14ac:dyDescent="0.25">
      <c r="A8032" s="31">
        <v>40176</v>
      </c>
      <c r="B8032">
        <v>1855.609985351562</v>
      </c>
    </row>
    <row r="8033" spans="1:2" x14ac:dyDescent="0.25">
      <c r="A8033" s="31">
        <v>40177</v>
      </c>
      <c r="B8033">
        <v>1856.140014648438</v>
      </c>
    </row>
    <row r="8034" spans="1:2" x14ac:dyDescent="0.25">
      <c r="A8034" s="31">
        <v>40178</v>
      </c>
      <c r="B8034">
        <v>1837.5</v>
      </c>
    </row>
    <row r="8035" spans="1:2" x14ac:dyDescent="0.25">
      <c r="A8035" s="31">
        <v>40179</v>
      </c>
      <c r="B8035">
        <v>1837.5</v>
      </c>
    </row>
    <row r="8036" spans="1:2" x14ac:dyDescent="0.25">
      <c r="A8036" s="31">
        <v>40180</v>
      </c>
      <c r="B8036">
        <v>1837.5</v>
      </c>
    </row>
    <row r="8037" spans="1:2" x14ac:dyDescent="0.25">
      <c r="A8037" s="31">
        <v>40181</v>
      </c>
      <c r="B8037">
        <v>1837.5</v>
      </c>
    </row>
    <row r="8038" spans="1:2" x14ac:dyDescent="0.25">
      <c r="A8038" s="31">
        <v>40182</v>
      </c>
      <c r="B8038">
        <v>1867.06005859375</v>
      </c>
    </row>
    <row r="8039" spans="1:2" x14ac:dyDescent="0.25">
      <c r="A8039" s="31">
        <v>40183</v>
      </c>
      <c r="B8039">
        <v>1872.900024414062</v>
      </c>
    </row>
    <row r="8040" spans="1:2" x14ac:dyDescent="0.25">
      <c r="A8040" s="31">
        <v>40184</v>
      </c>
      <c r="B8040">
        <v>1874.72998046875</v>
      </c>
    </row>
    <row r="8041" spans="1:2" x14ac:dyDescent="0.25">
      <c r="A8041" s="31">
        <v>40185</v>
      </c>
      <c r="B8041">
        <v>1882.339965820312</v>
      </c>
    </row>
    <row r="8042" spans="1:2" x14ac:dyDescent="0.25">
      <c r="A8042" s="31">
        <v>40186</v>
      </c>
      <c r="B8042">
        <v>1887.77001953125</v>
      </c>
    </row>
    <row r="8043" spans="1:2" x14ac:dyDescent="0.25">
      <c r="A8043" s="31">
        <v>40187</v>
      </c>
      <c r="B8043">
        <v>1887.77001953125</v>
      </c>
    </row>
    <row r="8044" spans="1:2" x14ac:dyDescent="0.25">
      <c r="A8044" s="31">
        <v>40188</v>
      </c>
      <c r="B8044">
        <v>1887.77001953125</v>
      </c>
    </row>
    <row r="8045" spans="1:2" x14ac:dyDescent="0.25">
      <c r="A8045" s="31">
        <v>40189</v>
      </c>
      <c r="B8045">
        <v>1891.06005859375</v>
      </c>
    </row>
    <row r="8046" spans="1:2" x14ac:dyDescent="0.25">
      <c r="A8046" s="31">
        <v>40190</v>
      </c>
      <c r="B8046">
        <v>1873.319946289062</v>
      </c>
    </row>
    <row r="8047" spans="1:2" x14ac:dyDescent="0.25">
      <c r="A8047" s="31">
        <v>40191</v>
      </c>
      <c r="B8047">
        <v>1889.099975585938</v>
      </c>
    </row>
    <row r="8048" spans="1:2" x14ac:dyDescent="0.25">
      <c r="A8048" s="31">
        <v>40192</v>
      </c>
      <c r="B8048">
        <v>1893.719970703125</v>
      </c>
    </row>
    <row r="8049" spans="1:2" x14ac:dyDescent="0.25">
      <c r="A8049" s="31">
        <v>40193</v>
      </c>
      <c r="B8049">
        <v>1873.300048828125</v>
      </c>
    </row>
    <row r="8050" spans="1:2" x14ac:dyDescent="0.25">
      <c r="A8050" s="31">
        <v>40194</v>
      </c>
      <c r="B8050">
        <v>1873.300048828125</v>
      </c>
    </row>
    <row r="8051" spans="1:2" x14ac:dyDescent="0.25">
      <c r="A8051" s="31">
        <v>40195</v>
      </c>
      <c r="B8051">
        <v>1873.300048828125</v>
      </c>
    </row>
    <row r="8052" spans="1:2" x14ac:dyDescent="0.25">
      <c r="A8052" s="31">
        <v>40196</v>
      </c>
      <c r="B8052">
        <v>1873.300048828125</v>
      </c>
    </row>
    <row r="8053" spans="1:2" x14ac:dyDescent="0.25">
      <c r="A8053" s="31">
        <v>40197</v>
      </c>
      <c r="B8053">
        <v>1896.719970703125</v>
      </c>
    </row>
    <row r="8054" spans="1:2" x14ac:dyDescent="0.25">
      <c r="A8054" s="31">
        <v>40198</v>
      </c>
      <c r="B8054">
        <v>1876.900024414062</v>
      </c>
    </row>
    <row r="8055" spans="1:2" x14ac:dyDescent="0.25">
      <c r="A8055" s="31">
        <v>40199</v>
      </c>
      <c r="B8055">
        <v>1841.390014648438</v>
      </c>
    </row>
    <row r="8056" spans="1:2" x14ac:dyDescent="0.25">
      <c r="A8056" s="31">
        <v>40200</v>
      </c>
      <c r="B8056">
        <v>1800.609985351562</v>
      </c>
    </row>
    <row r="8057" spans="1:2" x14ac:dyDescent="0.25">
      <c r="A8057" s="31">
        <v>40201</v>
      </c>
      <c r="B8057">
        <v>1800.609985351562</v>
      </c>
    </row>
    <row r="8058" spans="1:2" x14ac:dyDescent="0.25">
      <c r="A8058" s="31">
        <v>40202</v>
      </c>
      <c r="B8058">
        <v>1800.609985351562</v>
      </c>
    </row>
    <row r="8059" spans="1:2" x14ac:dyDescent="0.25">
      <c r="A8059" s="31">
        <v>40203</v>
      </c>
      <c r="B8059">
        <v>1808.930053710938</v>
      </c>
    </row>
    <row r="8060" spans="1:2" x14ac:dyDescent="0.25">
      <c r="A8060" s="31">
        <v>40204</v>
      </c>
      <c r="B8060">
        <v>1801.339965820312</v>
      </c>
    </row>
    <row r="8061" spans="1:2" x14ac:dyDescent="0.25">
      <c r="A8061" s="31">
        <v>40205</v>
      </c>
      <c r="B8061">
        <v>1810.2099609375</v>
      </c>
    </row>
    <row r="8062" spans="1:2" x14ac:dyDescent="0.25">
      <c r="A8062" s="31">
        <v>40206</v>
      </c>
      <c r="B8062">
        <v>1788.969970703125</v>
      </c>
    </row>
    <row r="8063" spans="1:2" x14ac:dyDescent="0.25">
      <c r="A8063" s="31">
        <v>40207</v>
      </c>
      <c r="B8063">
        <v>1771.400024414062</v>
      </c>
    </row>
    <row r="8064" spans="1:2" x14ac:dyDescent="0.25">
      <c r="A8064" s="31">
        <v>40208</v>
      </c>
      <c r="B8064">
        <v>1771.400024414062</v>
      </c>
    </row>
    <row r="8065" spans="1:2" x14ac:dyDescent="0.25">
      <c r="A8065" s="31">
        <v>40209</v>
      </c>
      <c r="B8065">
        <v>1771.400024414062</v>
      </c>
    </row>
    <row r="8066" spans="1:2" x14ac:dyDescent="0.25">
      <c r="A8066" s="31">
        <v>40210</v>
      </c>
      <c r="B8066">
        <v>1796.670043945312</v>
      </c>
    </row>
    <row r="8067" spans="1:2" x14ac:dyDescent="0.25">
      <c r="A8067" s="31">
        <v>40211</v>
      </c>
      <c r="B8067">
        <v>1819.989990234375</v>
      </c>
    </row>
    <row r="8068" spans="1:2" x14ac:dyDescent="0.25">
      <c r="A8068" s="31">
        <v>40212</v>
      </c>
      <c r="B8068">
        <v>1810.640014648438</v>
      </c>
    </row>
    <row r="8069" spans="1:2" x14ac:dyDescent="0.25">
      <c r="A8069" s="31">
        <v>40213</v>
      </c>
      <c r="B8069">
        <v>1754.300048828125</v>
      </c>
    </row>
    <row r="8070" spans="1:2" x14ac:dyDescent="0.25">
      <c r="A8070" s="31">
        <v>40214</v>
      </c>
      <c r="B8070">
        <v>1759.380004882812</v>
      </c>
    </row>
    <row r="8071" spans="1:2" x14ac:dyDescent="0.25">
      <c r="A8071" s="31">
        <v>40215</v>
      </c>
      <c r="B8071">
        <v>1759.380004882812</v>
      </c>
    </row>
    <row r="8072" spans="1:2" x14ac:dyDescent="0.25">
      <c r="A8072" s="31">
        <v>40216</v>
      </c>
      <c r="B8072">
        <v>1759.380004882812</v>
      </c>
    </row>
    <row r="8073" spans="1:2" x14ac:dyDescent="0.25">
      <c r="A8073" s="31">
        <v>40217</v>
      </c>
      <c r="B8073">
        <v>1744.369995117188</v>
      </c>
    </row>
    <row r="8074" spans="1:2" x14ac:dyDescent="0.25">
      <c r="A8074" s="31">
        <v>40218</v>
      </c>
      <c r="B8074">
        <v>1767.180053710938</v>
      </c>
    </row>
    <row r="8075" spans="1:2" x14ac:dyDescent="0.25">
      <c r="A8075" s="31">
        <v>40219</v>
      </c>
      <c r="B8075">
        <v>1763.68994140625</v>
      </c>
    </row>
    <row r="8076" spans="1:2" x14ac:dyDescent="0.25">
      <c r="A8076" s="31">
        <v>40220</v>
      </c>
      <c r="B8076">
        <v>1781.010009765625</v>
      </c>
    </row>
    <row r="8077" spans="1:2" x14ac:dyDescent="0.25">
      <c r="A8077" s="31">
        <v>40221</v>
      </c>
      <c r="B8077">
        <v>1776.5</v>
      </c>
    </row>
    <row r="8078" spans="1:2" x14ac:dyDescent="0.25">
      <c r="A8078" s="31">
        <v>40222</v>
      </c>
      <c r="B8078">
        <v>1776.5</v>
      </c>
    </row>
    <row r="8079" spans="1:2" x14ac:dyDescent="0.25">
      <c r="A8079" s="31">
        <v>40223</v>
      </c>
      <c r="B8079">
        <v>1776.5</v>
      </c>
    </row>
    <row r="8080" spans="1:2" x14ac:dyDescent="0.25">
      <c r="A8080" s="31">
        <v>40224</v>
      </c>
      <c r="B8080">
        <v>1776.5</v>
      </c>
    </row>
    <row r="8081" spans="1:2" x14ac:dyDescent="0.25">
      <c r="A8081" s="31">
        <v>40225</v>
      </c>
      <c r="B8081">
        <v>1808.719970703125</v>
      </c>
    </row>
    <row r="8082" spans="1:2" x14ac:dyDescent="0.25">
      <c r="A8082" s="31">
        <v>40226</v>
      </c>
      <c r="B8082">
        <v>1816.699951171875</v>
      </c>
    </row>
    <row r="8083" spans="1:2" x14ac:dyDescent="0.25">
      <c r="A8083" s="31">
        <v>40227</v>
      </c>
      <c r="B8083">
        <v>1828.81005859375</v>
      </c>
    </row>
    <row r="8084" spans="1:2" x14ac:dyDescent="0.25">
      <c r="A8084" s="31">
        <v>40228</v>
      </c>
      <c r="B8084">
        <v>1833.089965820312</v>
      </c>
    </row>
    <row r="8085" spans="1:2" x14ac:dyDescent="0.25">
      <c r="A8085" s="31">
        <v>40229</v>
      </c>
      <c r="B8085">
        <v>1833.089965820312</v>
      </c>
    </row>
    <row r="8086" spans="1:2" x14ac:dyDescent="0.25">
      <c r="A8086" s="31">
        <v>40230</v>
      </c>
      <c r="B8086">
        <v>1833.089965820312</v>
      </c>
    </row>
    <row r="8087" spans="1:2" x14ac:dyDescent="0.25">
      <c r="A8087" s="31">
        <v>40231</v>
      </c>
      <c r="B8087">
        <v>1831.2099609375</v>
      </c>
    </row>
    <row r="8088" spans="1:2" x14ac:dyDescent="0.25">
      <c r="A8088" s="31">
        <v>40232</v>
      </c>
      <c r="B8088">
        <v>1809.050048828125</v>
      </c>
    </row>
    <row r="8089" spans="1:2" x14ac:dyDescent="0.25">
      <c r="A8089" s="31">
        <v>40233</v>
      </c>
      <c r="B8089">
        <v>1826.989990234375</v>
      </c>
    </row>
    <row r="8090" spans="1:2" x14ac:dyDescent="0.25">
      <c r="A8090" s="31">
        <v>40234</v>
      </c>
      <c r="B8090">
        <v>1823.640014648438</v>
      </c>
    </row>
    <row r="8091" spans="1:2" x14ac:dyDescent="0.25">
      <c r="A8091" s="31">
        <v>40235</v>
      </c>
      <c r="B8091">
        <v>1826.27001953125</v>
      </c>
    </row>
    <row r="8092" spans="1:2" x14ac:dyDescent="0.25">
      <c r="A8092" s="31">
        <v>40236</v>
      </c>
      <c r="B8092">
        <v>1826.27001953125</v>
      </c>
    </row>
    <row r="8093" spans="1:2" x14ac:dyDescent="0.25">
      <c r="A8093" s="31">
        <v>40237</v>
      </c>
      <c r="B8093">
        <v>1826.27001953125</v>
      </c>
    </row>
    <row r="8094" spans="1:2" x14ac:dyDescent="0.25">
      <c r="A8094" s="31">
        <v>40238</v>
      </c>
      <c r="B8094">
        <v>1844.869995117188</v>
      </c>
    </row>
    <row r="8095" spans="1:2" x14ac:dyDescent="0.25">
      <c r="A8095" s="31">
        <v>40239</v>
      </c>
      <c r="B8095">
        <v>1849.170043945312</v>
      </c>
    </row>
    <row r="8096" spans="1:2" x14ac:dyDescent="0.25">
      <c r="A8096" s="31">
        <v>40240</v>
      </c>
      <c r="B8096">
        <v>1850.239990234375</v>
      </c>
    </row>
    <row r="8097" spans="1:2" x14ac:dyDescent="0.25">
      <c r="A8097" s="31">
        <v>40241</v>
      </c>
      <c r="B8097">
        <v>1857.199951171875</v>
      </c>
    </row>
    <row r="8098" spans="1:2" x14ac:dyDescent="0.25">
      <c r="A8098" s="31">
        <v>40242</v>
      </c>
      <c r="B8098">
        <v>1883.280029296875</v>
      </c>
    </row>
    <row r="8099" spans="1:2" x14ac:dyDescent="0.25">
      <c r="A8099" s="31">
        <v>40243</v>
      </c>
      <c r="B8099">
        <v>1883.280029296875</v>
      </c>
    </row>
    <row r="8100" spans="1:2" x14ac:dyDescent="0.25">
      <c r="A8100" s="31">
        <v>40244</v>
      </c>
      <c r="B8100">
        <v>1883.280029296875</v>
      </c>
    </row>
    <row r="8101" spans="1:2" x14ac:dyDescent="0.25">
      <c r="A8101" s="31">
        <v>40245</v>
      </c>
      <c r="B8101">
        <v>1883.2900390625</v>
      </c>
    </row>
    <row r="8102" spans="1:2" x14ac:dyDescent="0.25">
      <c r="A8102" s="31">
        <v>40246</v>
      </c>
      <c r="B8102">
        <v>1886.599975585938</v>
      </c>
    </row>
    <row r="8103" spans="1:2" x14ac:dyDescent="0.25">
      <c r="A8103" s="31">
        <v>40247</v>
      </c>
      <c r="B8103">
        <v>1895.380004882812</v>
      </c>
    </row>
    <row r="8104" spans="1:2" x14ac:dyDescent="0.25">
      <c r="A8104" s="31">
        <v>40248</v>
      </c>
      <c r="B8104">
        <v>1903.680053710938</v>
      </c>
    </row>
    <row r="8105" spans="1:2" x14ac:dyDescent="0.25">
      <c r="A8105" s="31">
        <v>40249</v>
      </c>
      <c r="B8105">
        <v>1903.2900390625</v>
      </c>
    </row>
    <row r="8106" spans="1:2" x14ac:dyDescent="0.25">
      <c r="A8106" s="31">
        <v>40250</v>
      </c>
      <c r="B8106">
        <v>1903.2900390625</v>
      </c>
    </row>
    <row r="8107" spans="1:2" x14ac:dyDescent="0.25">
      <c r="A8107" s="31">
        <v>40251</v>
      </c>
      <c r="B8107">
        <v>1903.2900390625</v>
      </c>
    </row>
    <row r="8108" spans="1:2" x14ac:dyDescent="0.25">
      <c r="A8108" s="31">
        <v>40252</v>
      </c>
      <c r="B8108">
        <v>1904.18994140625</v>
      </c>
    </row>
    <row r="8109" spans="1:2" x14ac:dyDescent="0.25">
      <c r="A8109" s="31">
        <v>40253</v>
      </c>
      <c r="B8109">
        <v>1919.02001953125</v>
      </c>
    </row>
    <row r="8110" spans="1:2" x14ac:dyDescent="0.25">
      <c r="A8110" s="31">
        <v>40254</v>
      </c>
      <c r="B8110">
        <v>1930.219970703125</v>
      </c>
    </row>
    <row r="8111" spans="1:2" x14ac:dyDescent="0.25">
      <c r="A8111" s="31">
        <v>40255</v>
      </c>
      <c r="B8111">
        <v>1929.630004882812</v>
      </c>
    </row>
    <row r="8112" spans="1:2" x14ac:dyDescent="0.25">
      <c r="A8112" s="31">
        <v>40256</v>
      </c>
      <c r="B8112">
        <v>1919.800048828125</v>
      </c>
    </row>
    <row r="8113" spans="1:2" x14ac:dyDescent="0.25">
      <c r="A8113" s="31">
        <v>40257</v>
      </c>
      <c r="B8113">
        <v>1919.800048828125</v>
      </c>
    </row>
    <row r="8114" spans="1:2" x14ac:dyDescent="0.25">
      <c r="A8114" s="31">
        <v>40258</v>
      </c>
      <c r="B8114">
        <v>1919.800048828125</v>
      </c>
    </row>
    <row r="8115" spans="1:2" x14ac:dyDescent="0.25">
      <c r="A8115" s="31">
        <v>40259</v>
      </c>
      <c r="B8115">
        <v>1929.640014648438</v>
      </c>
    </row>
    <row r="8116" spans="1:2" x14ac:dyDescent="0.25">
      <c r="A8116" s="31">
        <v>40260</v>
      </c>
      <c r="B8116">
        <v>1943.699951171875</v>
      </c>
    </row>
    <row r="8117" spans="1:2" x14ac:dyDescent="0.25">
      <c r="A8117" s="31">
        <v>40261</v>
      </c>
      <c r="B8117">
        <v>1933.0400390625</v>
      </c>
    </row>
    <row r="8118" spans="1:2" x14ac:dyDescent="0.25">
      <c r="A8118" s="31">
        <v>40262</v>
      </c>
      <c r="B8118">
        <v>1929.75</v>
      </c>
    </row>
    <row r="8119" spans="1:2" x14ac:dyDescent="0.25">
      <c r="A8119" s="31">
        <v>40263</v>
      </c>
      <c r="B8119">
        <v>1931.180053710938</v>
      </c>
    </row>
    <row r="8120" spans="1:2" x14ac:dyDescent="0.25">
      <c r="A8120" s="31">
        <v>40264</v>
      </c>
      <c r="B8120">
        <v>1931.180053710938</v>
      </c>
    </row>
    <row r="8121" spans="1:2" x14ac:dyDescent="0.25">
      <c r="A8121" s="31">
        <v>40265</v>
      </c>
      <c r="B8121">
        <v>1931.180053710938</v>
      </c>
    </row>
    <row r="8122" spans="1:2" x14ac:dyDescent="0.25">
      <c r="A8122" s="31">
        <v>40266</v>
      </c>
      <c r="B8122">
        <v>1942.510009765625</v>
      </c>
    </row>
    <row r="8123" spans="1:2" x14ac:dyDescent="0.25">
      <c r="A8123" s="31">
        <v>40267</v>
      </c>
      <c r="B8123">
        <v>1942.81005859375</v>
      </c>
    </row>
    <row r="8124" spans="1:2" x14ac:dyDescent="0.25">
      <c r="A8124" s="31">
        <v>40268</v>
      </c>
      <c r="B8124">
        <v>1936.47998046875</v>
      </c>
    </row>
    <row r="8125" spans="1:2" x14ac:dyDescent="0.25">
      <c r="A8125" s="31">
        <v>40269</v>
      </c>
      <c r="B8125">
        <v>1950.910034179688</v>
      </c>
    </row>
    <row r="8126" spans="1:2" x14ac:dyDescent="0.25">
      <c r="A8126" s="31">
        <v>40270</v>
      </c>
      <c r="B8126">
        <v>1950.910034179688</v>
      </c>
    </row>
    <row r="8127" spans="1:2" x14ac:dyDescent="0.25">
      <c r="A8127" s="31">
        <v>40271</v>
      </c>
      <c r="B8127">
        <v>1950.910034179688</v>
      </c>
    </row>
    <row r="8128" spans="1:2" x14ac:dyDescent="0.25">
      <c r="A8128" s="31">
        <v>40272</v>
      </c>
      <c r="B8128">
        <v>1950.910034179688</v>
      </c>
    </row>
    <row r="8129" spans="1:2" x14ac:dyDescent="0.25">
      <c r="A8129" s="31">
        <v>40273</v>
      </c>
      <c r="B8129">
        <v>1966.43994140625</v>
      </c>
    </row>
    <row r="8130" spans="1:2" x14ac:dyDescent="0.25">
      <c r="A8130" s="31">
        <v>40274</v>
      </c>
      <c r="B8130">
        <v>1969.760009765625</v>
      </c>
    </row>
    <row r="8131" spans="1:2" x14ac:dyDescent="0.25">
      <c r="A8131" s="31">
        <v>40275</v>
      </c>
      <c r="B8131">
        <v>1959.0400390625</v>
      </c>
    </row>
    <row r="8132" spans="1:2" x14ac:dyDescent="0.25">
      <c r="A8132" s="31">
        <v>40276</v>
      </c>
      <c r="B8132">
        <v>1965.719970703125</v>
      </c>
    </row>
    <row r="8133" spans="1:2" x14ac:dyDescent="0.25">
      <c r="A8133" s="31">
        <v>40277</v>
      </c>
      <c r="B8133">
        <v>1978.859985351562</v>
      </c>
    </row>
    <row r="8134" spans="1:2" x14ac:dyDescent="0.25">
      <c r="A8134" s="31">
        <v>40278</v>
      </c>
      <c r="B8134">
        <v>1978.859985351562</v>
      </c>
    </row>
    <row r="8135" spans="1:2" x14ac:dyDescent="0.25">
      <c r="A8135" s="31">
        <v>40279</v>
      </c>
      <c r="B8135">
        <v>1978.859985351562</v>
      </c>
    </row>
    <row r="8136" spans="1:2" x14ac:dyDescent="0.25">
      <c r="A8136" s="31">
        <v>40280</v>
      </c>
      <c r="B8136">
        <v>1982.400024414062</v>
      </c>
    </row>
    <row r="8137" spans="1:2" x14ac:dyDescent="0.25">
      <c r="A8137" s="31">
        <v>40281</v>
      </c>
      <c r="B8137">
        <v>1983.910034179688</v>
      </c>
    </row>
    <row r="8138" spans="1:2" x14ac:dyDescent="0.25">
      <c r="A8138" s="31">
        <v>40282</v>
      </c>
      <c r="B8138">
        <v>2006.06005859375</v>
      </c>
    </row>
    <row r="8139" spans="1:2" x14ac:dyDescent="0.25">
      <c r="A8139" s="31">
        <v>40283</v>
      </c>
      <c r="B8139">
        <v>2007.739990234375</v>
      </c>
    </row>
    <row r="8140" spans="1:2" x14ac:dyDescent="0.25">
      <c r="A8140" s="31">
        <v>40284</v>
      </c>
      <c r="B8140">
        <v>1975.359985351562</v>
      </c>
    </row>
    <row r="8141" spans="1:2" x14ac:dyDescent="0.25">
      <c r="A8141" s="31">
        <v>40285</v>
      </c>
      <c r="B8141">
        <v>1975.359985351562</v>
      </c>
    </row>
    <row r="8142" spans="1:2" x14ac:dyDescent="0.25">
      <c r="A8142" s="31">
        <v>40286</v>
      </c>
      <c r="B8142">
        <v>1975.359985351562</v>
      </c>
    </row>
    <row r="8143" spans="1:2" x14ac:dyDescent="0.25">
      <c r="A8143" s="31">
        <v>40287</v>
      </c>
      <c r="B8143">
        <v>1984.319946289062</v>
      </c>
    </row>
    <row r="8144" spans="1:2" x14ac:dyDescent="0.25">
      <c r="A8144" s="31">
        <v>40288</v>
      </c>
      <c r="B8144">
        <v>2000.329956054688</v>
      </c>
    </row>
    <row r="8145" spans="1:2" x14ac:dyDescent="0.25">
      <c r="A8145" s="31">
        <v>40289</v>
      </c>
      <c r="B8145">
        <v>1998.31005859375</v>
      </c>
    </row>
    <row r="8146" spans="1:2" x14ac:dyDescent="0.25">
      <c r="A8146" s="31">
        <v>40290</v>
      </c>
      <c r="B8146">
        <v>2002.930053710938</v>
      </c>
    </row>
    <row r="8147" spans="1:2" x14ac:dyDescent="0.25">
      <c r="A8147" s="31">
        <v>40291</v>
      </c>
      <c r="B8147">
        <v>2017.18994140625</v>
      </c>
    </row>
    <row r="8148" spans="1:2" x14ac:dyDescent="0.25">
      <c r="A8148" s="31">
        <v>40292</v>
      </c>
      <c r="B8148">
        <v>2017.18994140625</v>
      </c>
    </row>
    <row r="8149" spans="1:2" x14ac:dyDescent="0.25">
      <c r="A8149" s="31">
        <v>40293</v>
      </c>
      <c r="B8149">
        <v>2017.18994140625</v>
      </c>
    </row>
    <row r="8150" spans="1:2" x14ac:dyDescent="0.25">
      <c r="A8150" s="31">
        <v>40294</v>
      </c>
      <c r="B8150">
        <v>2008.550048828125</v>
      </c>
    </row>
    <row r="8151" spans="1:2" x14ac:dyDescent="0.25">
      <c r="A8151" s="31">
        <v>40295</v>
      </c>
      <c r="B8151">
        <v>1961.599975585938</v>
      </c>
    </row>
    <row r="8152" spans="1:2" x14ac:dyDescent="0.25">
      <c r="A8152" s="31">
        <v>40296</v>
      </c>
      <c r="B8152">
        <v>1974.630004882812</v>
      </c>
    </row>
    <row r="8153" spans="1:2" x14ac:dyDescent="0.25">
      <c r="A8153" s="31">
        <v>40297</v>
      </c>
      <c r="B8153">
        <v>2000.339965820312</v>
      </c>
    </row>
    <row r="8154" spans="1:2" x14ac:dyDescent="0.25">
      <c r="A8154" s="31">
        <v>40298</v>
      </c>
      <c r="B8154">
        <v>1967.050048828125</v>
      </c>
    </row>
    <row r="8155" spans="1:2" x14ac:dyDescent="0.25">
      <c r="A8155" s="31">
        <v>40299</v>
      </c>
      <c r="B8155">
        <v>1967.050048828125</v>
      </c>
    </row>
    <row r="8156" spans="1:2" x14ac:dyDescent="0.25">
      <c r="A8156" s="31">
        <v>40300</v>
      </c>
      <c r="B8156">
        <v>1967.050048828125</v>
      </c>
    </row>
    <row r="8157" spans="1:2" x14ac:dyDescent="0.25">
      <c r="A8157" s="31">
        <v>40301</v>
      </c>
      <c r="B8157">
        <v>1992.869995117188</v>
      </c>
    </row>
    <row r="8158" spans="1:2" x14ac:dyDescent="0.25">
      <c r="A8158" s="31">
        <v>40302</v>
      </c>
      <c r="B8158">
        <v>1945.369995117188</v>
      </c>
    </row>
    <row r="8159" spans="1:2" x14ac:dyDescent="0.25">
      <c r="A8159" s="31">
        <v>40303</v>
      </c>
      <c r="B8159">
        <v>1933.25</v>
      </c>
    </row>
    <row r="8160" spans="1:2" x14ac:dyDescent="0.25">
      <c r="A8160" s="31">
        <v>40304</v>
      </c>
      <c r="B8160">
        <v>1870.949951171875</v>
      </c>
    </row>
    <row r="8161" spans="1:2" x14ac:dyDescent="0.25">
      <c r="A8161" s="31">
        <v>40305</v>
      </c>
      <c r="B8161">
        <v>1842.319946289062</v>
      </c>
    </row>
    <row r="8162" spans="1:2" x14ac:dyDescent="0.25">
      <c r="A8162" s="31">
        <v>40306</v>
      </c>
      <c r="B8162">
        <v>1842.319946289062</v>
      </c>
    </row>
    <row r="8163" spans="1:2" x14ac:dyDescent="0.25">
      <c r="A8163" s="31">
        <v>40307</v>
      </c>
      <c r="B8163">
        <v>1842.319946289062</v>
      </c>
    </row>
    <row r="8164" spans="1:2" x14ac:dyDescent="0.25">
      <c r="A8164" s="31">
        <v>40308</v>
      </c>
      <c r="B8164">
        <v>1923.390014648438</v>
      </c>
    </row>
    <row r="8165" spans="1:2" x14ac:dyDescent="0.25">
      <c r="A8165" s="31">
        <v>40309</v>
      </c>
      <c r="B8165">
        <v>1917.25</v>
      </c>
    </row>
    <row r="8166" spans="1:2" x14ac:dyDescent="0.25">
      <c r="A8166" s="31">
        <v>40310</v>
      </c>
      <c r="B8166">
        <v>1944.25</v>
      </c>
    </row>
    <row r="8167" spans="1:2" x14ac:dyDescent="0.25">
      <c r="A8167" s="31">
        <v>40311</v>
      </c>
      <c r="B8167">
        <v>1920.760009765625</v>
      </c>
    </row>
    <row r="8168" spans="1:2" x14ac:dyDescent="0.25">
      <c r="A8168" s="31">
        <v>40312</v>
      </c>
      <c r="B8168">
        <v>1884.670043945312</v>
      </c>
    </row>
    <row r="8169" spans="1:2" x14ac:dyDescent="0.25">
      <c r="A8169" s="31">
        <v>40313</v>
      </c>
      <c r="B8169">
        <v>1884.670043945312</v>
      </c>
    </row>
    <row r="8170" spans="1:2" x14ac:dyDescent="0.25">
      <c r="A8170" s="31">
        <v>40314</v>
      </c>
      <c r="B8170">
        <v>1884.670043945312</v>
      </c>
    </row>
    <row r="8171" spans="1:2" x14ac:dyDescent="0.25">
      <c r="A8171" s="31">
        <v>40315</v>
      </c>
      <c r="B8171">
        <v>1887.109985351562</v>
      </c>
    </row>
    <row r="8172" spans="1:2" x14ac:dyDescent="0.25">
      <c r="A8172" s="31">
        <v>40316</v>
      </c>
      <c r="B8172">
        <v>1860.650024414062</v>
      </c>
    </row>
    <row r="8173" spans="1:2" x14ac:dyDescent="0.25">
      <c r="A8173" s="31">
        <v>40317</v>
      </c>
      <c r="B8173">
        <v>1851.280029296875</v>
      </c>
    </row>
    <row r="8174" spans="1:2" x14ac:dyDescent="0.25">
      <c r="A8174" s="31">
        <v>40318</v>
      </c>
      <c r="B8174">
        <v>1779.300048828125</v>
      </c>
    </row>
    <row r="8175" spans="1:2" x14ac:dyDescent="0.25">
      <c r="A8175" s="31">
        <v>40319</v>
      </c>
      <c r="B8175">
        <v>1806.050048828125</v>
      </c>
    </row>
    <row r="8176" spans="1:2" x14ac:dyDescent="0.25">
      <c r="A8176" s="31">
        <v>40320</v>
      </c>
      <c r="B8176">
        <v>1806.050048828125</v>
      </c>
    </row>
    <row r="8177" spans="1:2" x14ac:dyDescent="0.25">
      <c r="A8177" s="31">
        <v>40321</v>
      </c>
      <c r="B8177">
        <v>1806.050048828125</v>
      </c>
    </row>
    <row r="8178" spans="1:2" x14ac:dyDescent="0.25">
      <c r="A8178" s="31">
        <v>40322</v>
      </c>
      <c r="B8178">
        <v>1782.77001953125</v>
      </c>
    </row>
    <row r="8179" spans="1:2" x14ac:dyDescent="0.25">
      <c r="A8179" s="31">
        <v>40323</v>
      </c>
      <c r="B8179">
        <v>1783.400024414062</v>
      </c>
    </row>
    <row r="8180" spans="1:2" x14ac:dyDescent="0.25">
      <c r="A8180" s="31">
        <v>40324</v>
      </c>
      <c r="B8180">
        <v>1773.650024414062</v>
      </c>
    </row>
    <row r="8181" spans="1:2" x14ac:dyDescent="0.25">
      <c r="A8181" s="31">
        <v>40325</v>
      </c>
      <c r="B8181">
        <v>1832.609985351562</v>
      </c>
    </row>
    <row r="8182" spans="1:2" x14ac:dyDescent="0.25">
      <c r="A8182" s="31">
        <v>40326</v>
      </c>
      <c r="B8182">
        <v>1809.97998046875</v>
      </c>
    </row>
    <row r="8183" spans="1:2" x14ac:dyDescent="0.25">
      <c r="A8183" s="31">
        <v>40327</v>
      </c>
      <c r="B8183">
        <v>1809.97998046875</v>
      </c>
    </row>
    <row r="8184" spans="1:2" x14ac:dyDescent="0.25">
      <c r="A8184" s="31">
        <v>40328</v>
      </c>
      <c r="B8184">
        <v>1809.97998046875</v>
      </c>
    </row>
    <row r="8185" spans="1:2" x14ac:dyDescent="0.25">
      <c r="A8185" s="31">
        <v>40329</v>
      </c>
      <c r="B8185">
        <v>1809.97998046875</v>
      </c>
    </row>
    <row r="8186" spans="1:2" x14ac:dyDescent="0.25">
      <c r="A8186" s="31">
        <v>40330</v>
      </c>
      <c r="B8186">
        <v>1778.989990234375</v>
      </c>
    </row>
    <row r="8187" spans="1:2" x14ac:dyDescent="0.25">
      <c r="A8187" s="31">
        <v>40331</v>
      </c>
      <c r="B8187">
        <v>1825.25</v>
      </c>
    </row>
    <row r="8188" spans="1:2" x14ac:dyDescent="0.25">
      <c r="A8188" s="31">
        <v>40332</v>
      </c>
      <c r="B8188">
        <v>1832.719970703125</v>
      </c>
    </row>
    <row r="8189" spans="1:2" x14ac:dyDescent="0.25">
      <c r="A8189" s="31">
        <v>40333</v>
      </c>
      <c r="B8189">
        <v>1769.719970703125</v>
      </c>
    </row>
    <row r="8190" spans="1:2" x14ac:dyDescent="0.25">
      <c r="A8190" s="31">
        <v>40334</v>
      </c>
      <c r="B8190">
        <v>1769.719970703125</v>
      </c>
    </row>
    <row r="8191" spans="1:2" x14ac:dyDescent="0.25">
      <c r="A8191" s="31">
        <v>40335</v>
      </c>
      <c r="B8191">
        <v>1769.719970703125</v>
      </c>
    </row>
    <row r="8192" spans="1:2" x14ac:dyDescent="0.25">
      <c r="A8192" s="31">
        <v>40336</v>
      </c>
      <c r="B8192">
        <v>1745.869995117188</v>
      </c>
    </row>
    <row r="8193" spans="1:2" x14ac:dyDescent="0.25">
      <c r="A8193" s="31">
        <v>40337</v>
      </c>
      <c r="B8193">
        <v>1765.2900390625</v>
      </c>
    </row>
    <row r="8194" spans="1:2" x14ac:dyDescent="0.25">
      <c r="A8194" s="31">
        <v>40338</v>
      </c>
      <c r="B8194">
        <v>1754.910034179688</v>
      </c>
    </row>
    <row r="8195" spans="1:2" x14ac:dyDescent="0.25">
      <c r="A8195" s="31">
        <v>40339</v>
      </c>
      <c r="B8195">
        <v>1806.68994140625</v>
      </c>
    </row>
    <row r="8196" spans="1:2" x14ac:dyDescent="0.25">
      <c r="A8196" s="31">
        <v>40340</v>
      </c>
      <c r="B8196">
        <v>1815.260009765625</v>
      </c>
    </row>
    <row r="8197" spans="1:2" x14ac:dyDescent="0.25">
      <c r="A8197" s="31">
        <v>40341</v>
      </c>
      <c r="B8197">
        <v>1815.260009765625</v>
      </c>
    </row>
    <row r="8198" spans="1:2" x14ac:dyDescent="0.25">
      <c r="A8198" s="31">
        <v>40342</v>
      </c>
      <c r="B8198">
        <v>1815.260009765625</v>
      </c>
    </row>
    <row r="8199" spans="1:2" x14ac:dyDescent="0.25">
      <c r="A8199" s="31">
        <v>40343</v>
      </c>
      <c r="B8199">
        <v>1812.02001953125</v>
      </c>
    </row>
    <row r="8200" spans="1:2" x14ac:dyDescent="0.25">
      <c r="A8200" s="31">
        <v>40344</v>
      </c>
      <c r="B8200">
        <v>1854.609985351562</v>
      </c>
    </row>
    <row r="8201" spans="1:2" x14ac:dyDescent="0.25">
      <c r="A8201" s="31">
        <v>40345</v>
      </c>
      <c r="B8201">
        <v>1853.619995117188</v>
      </c>
    </row>
    <row r="8202" spans="1:2" x14ac:dyDescent="0.25">
      <c r="A8202" s="31">
        <v>40346</v>
      </c>
      <c r="B8202">
        <v>1856.25</v>
      </c>
    </row>
    <row r="8203" spans="1:2" x14ac:dyDescent="0.25">
      <c r="A8203" s="31">
        <v>40347</v>
      </c>
      <c r="B8203">
        <v>1858.699951171875</v>
      </c>
    </row>
    <row r="8204" spans="1:2" x14ac:dyDescent="0.25">
      <c r="A8204" s="31">
        <v>40348</v>
      </c>
      <c r="B8204">
        <v>1858.699951171875</v>
      </c>
    </row>
    <row r="8205" spans="1:2" x14ac:dyDescent="0.25">
      <c r="A8205" s="31">
        <v>40349</v>
      </c>
      <c r="B8205">
        <v>1858.699951171875</v>
      </c>
    </row>
    <row r="8206" spans="1:2" x14ac:dyDescent="0.25">
      <c r="A8206" s="31">
        <v>40350</v>
      </c>
      <c r="B8206">
        <v>1851.550048828125</v>
      </c>
    </row>
    <row r="8207" spans="1:2" x14ac:dyDescent="0.25">
      <c r="A8207" s="31">
        <v>40351</v>
      </c>
      <c r="B8207">
        <v>1822.050048828125</v>
      </c>
    </row>
    <row r="8208" spans="1:2" x14ac:dyDescent="0.25">
      <c r="A8208" s="31">
        <v>40352</v>
      </c>
      <c r="B8208">
        <v>1816.650024414062</v>
      </c>
    </row>
    <row r="8209" spans="1:2" x14ac:dyDescent="0.25">
      <c r="A8209" s="31">
        <v>40353</v>
      </c>
      <c r="B8209">
        <v>1786.130004882812</v>
      </c>
    </row>
    <row r="8210" spans="1:2" x14ac:dyDescent="0.25">
      <c r="A8210" s="31">
        <v>40354</v>
      </c>
      <c r="B8210">
        <v>1791.239990234375</v>
      </c>
    </row>
    <row r="8211" spans="1:2" x14ac:dyDescent="0.25">
      <c r="A8211" s="31">
        <v>40355</v>
      </c>
      <c r="B8211">
        <v>1791.239990234375</v>
      </c>
    </row>
    <row r="8212" spans="1:2" x14ac:dyDescent="0.25">
      <c r="A8212" s="31">
        <v>40356</v>
      </c>
      <c r="B8212">
        <v>1791.239990234375</v>
      </c>
    </row>
    <row r="8213" spans="1:2" x14ac:dyDescent="0.25">
      <c r="A8213" s="31">
        <v>40357</v>
      </c>
      <c r="B8213">
        <v>1787.93994140625</v>
      </c>
    </row>
    <row r="8214" spans="1:2" x14ac:dyDescent="0.25">
      <c r="A8214" s="31">
        <v>40358</v>
      </c>
      <c r="B8214">
        <v>1732.550048828125</v>
      </c>
    </row>
    <row r="8215" spans="1:2" x14ac:dyDescent="0.25">
      <c r="A8215" s="31">
        <v>40359</v>
      </c>
      <c r="B8215">
        <v>1715.22998046875</v>
      </c>
    </row>
    <row r="8216" spans="1:2" x14ac:dyDescent="0.25">
      <c r="A8216" s="31">
        <v>40360</v>
      </c>
      <c r="B8216">
        <v>1709.77001953125</v>
      </c>
    </row>
    <row r="8217" spans="1:2" x14ac:dyDescent="0.25">
      <c r="A8217" s="31">
        <v>40361</v>
      </c>
      <c r="B8217">
        <v>1701.859985351562</v>
      </c>
    </row>
    <row r="8218" spans="1:2" x14ac:dyDescent="0.25">
      <c r="A8218" s="31">
        <v>40362</v>
      </c>
      <c r="B8218">
        <v>1701.859985351562</v>
      </c>
    </row>
    <row r="8219" spans="1:2" x14ac:dyDescent="0.25">
      <c r="A8219" s="31">
        <v>40363</v>
      </c>
      <c r="B8219">
        <v>1701.859985351562</v>
      </c>
    </row>
    <row r="8220" spans="1:2" x14ac:dyDescent="0.25">
      <c r="A8220" s="31">
        <v>40364</v>
      </c>
      <c r="B8220">
        <v>1701.859985351562</v>
      </c>
    </row>
    <row r="8221" spans="1:2" x14ac:dyDescent="0.25">
      <c r="A8221" s="31">
        <v>40365</v>
      </c>
      <c r="B8221">
        <v>1710.969970703125</v>
      </c>
    </row>
    <row r="8222" spans="1:2" x14ac:dyDescent="0.25">
      <c r="A8222" s="31">
        <v>40366</v>
      </c>
      <c r="B8222">
        <v>1765.420043945312</v>
      </c>
    </row>
    <row r="8223" spans="1:2" x14ac:dyDescent="0.25">
      <c r="A8223" s="31">
        <v>40367</v>
      </c>
      <c r="B8223">
        <v>1782.099975585938</v>
      </c>
    </row>
    <row r="8224" spans="1:2" x14ac:dyDescent="0.25">
      <c r="A8224" s="31">
        <v>40368</v>
      </c>
      <c r="B8224">
        <v>1794.93994140625</v>
      </c>
    </row>
    <row r="8225" spans="1:2" x14ac:dyDescent="0.25">
      <c r="A8225" s="31">
        <v>40369</v>
      </c>
      <c r="B8225">
        <v>1794.93994140625</v>
      </c>
    </row>
    <row r="8226" spans="1:2" x14ac:dyDescent="0.25">
      <c r="A8226" s="31">
        <v>40370</v>
      </c>
      <c r="B8226">
        <v>1794.93994140625</v>
      </c>
    </row>
    <row r="8227" spans="1:2" x14ac:dyDescent="0.25">
      <c r="A8227" s="31">
        <v>40371</v>
      </c>
      <c r="B8227">
        <v>1796.300048828125</v>
      </c>
    </row>
    <row r="8228" spans="1:2" x14ac:dyDescent="0.25">
      <c r="A8228" s="31">
        <v>40372</v>
      </c>
      <c r="B8228">
        <v>1824.069946289062</v>
      </c>
    </row>
    <row r="8229" spans="1:2" x14ac:dyDescent="0.25">
      <c r="A8229" s="31">
        <v>40373</v>
      </c>
      <c r="B8229">
        <v>1823.819946289062</v>
      </c>
    </row>
    <row r="8230" spans="1:2" x14ac:dyDescent="0.25">
      <c r="A8230" s="31">
        <v>40374</v>
      </c>
      <c r="B8230">
        <v>1826</v>
      </c>
    </row>
    <row r="8231" spans="1:2" x14ac:dyDescent="0.25">
      <c r="A8231" s="31">
        <v>40375</v>
      </c>
      <c r="B8231">
        <v>1773.430053710938</v>
      </c>
    </row>
    <row r="8232" spans="1:2" x14ac:dyDescent="0.25">
      <c r="A8232" s="31">
        <v>40376</v>
      </c>
      <c r="B8232">
        <v>1773.430053710938</v>
      </c>
    </row>
    <row r="8233" spans="1:2" x14ac:dyDescent="0.25">
      <c r="A8233" s="31">
        <v>40377</v>
      </c>
      <c r="B8233">
        <v>1773.430053710938</v>
      </c>
    </row>
    <row r="8234" spans="1:2" x14ac:dyDescent="0.25">
      <c r="A8234" s="31">
        <v>40378</v>
      </c>
      <c r="B8234">
        <v>1784.06005859375</v>
      </c>
    </row>
    <row r="8235" spans="1:2" x14ac:dyDescent="0.25">
      <c r="A8235" s="31">
        <v>40379</v>
      </c>
      <c r="B8235">
        <v>1804.47998046875</v>
      </c>
    </row>
    <row r="8236" spans="1:2" x14ac:dyDescent="0.25">
      <c r="A8236" s="31">
        <v>40380</v>
      </c>
      <c r="B8236">
        <v>1781.599975585938</v>
      </c>
    </row>
    <row r="8237" spans="1:2" x14ac:dyDescent="0.25">
      <c r="A8237" s="31">
        <v>40381</v>
      </c>
      <c r="B8237">
        <v>1821.760009765625</v>
      </c>
    </row>
    <row r="8238" spans="1:2" x14ac:dyDescent="0.25">
      <c r="A8238" s="31">
        <v>40382</v>
      </c>
      <c r="B8238">
        <v>1836.75</v>
      </c>
    </row>
    <row r="8239" spans="1:2" x14ac:dyDescent="0.25">
      <c r="A8239" s="31">
        <v>40383</v>
      </c>
      <c r="B8239">
        <v>1836.75</v>
      </c>
    </row>
    <row r="8240" spans="1:2" x14ac:dyDescent="0.25">
      <c r="A8240" s="31">
        <v>40384</v>
      </c>
      <c r="B8240">
        <v>1836.75</v>
      </c>
    </row>
    <row r="8241" spans="1:2" x14ac:dyDescent="0.25">
      <c r="A8241" s="31">
        <v>40385</v>
      </c>
      <c r="B8241">
        <v>1857.329956054688</v>
      </c>
    </row>
    <row r="8242" spans="1:2" x14ac:dyDescent="0.25">
      <c r="A8242" s="31">
        <v>40386</v>
      </c>
      <c r="B8242">
        <v>1855.390014648438</v>
      </c>
    </row>
    <row r="8243" spans="1:2" x14ac:dyDescent="0.25">
      <c r="A8243" s="31">
        <v>40387</v>
      </c>
      <c r="B8243">
        <v>1842.660034179688</v>
      </c>
    </row>
    <row r="8244" spans="1:2" x14ac:dyDescent="0.25">
      <c r="A8244" s="31">
        <v>40388</v>
      </c>
      <c r="B8244">
        <v>1835.2900390625</v>
      </c>
    </row>
    <row r="8245" spans="1:2" x14ac:dyDescent="0.25">
      <c r="A8245" s="31">
        <v>40389</v>
      </c>
      <c r="B8245">
        <v>1835.400024414062</v>
      </c>
    </row>
    <row r="8246" spans="1:2" x14ac:dyDescent="0.25">
      <c r="A8246" s="31">
        <v>40390</v>
      </c>
      <c r="B8246">
        <v>1835.400024414062</v>
      </c>
    </row>
    <row r="8247" spans="1:2" x14ac:dyDescent="0.25">
      <c r="A8247" s="31">
        <v>40391</v>
      </c>
      <c r="B8247">
        <v>1835.400024414062</v>
      </c>
    </row>
    <row r="8248" spans="1:2" x14ac:dyDescent="0.25">
      <c r="A8248" s="31">
        <v>40392</v>
      </c>
      <c r="B8248">
        <v>1875.849975585938</v>
      </c>
    </row>
    <row r="8249" spans="1:2" x14ac:dyDescent="0.25">
      <c r="A8249" s="31">
        <v>40393</v>
      </c>
      <c r="B8249">
        <v>1866.869995117188</v>
      </c>
    </row>
    <row r="8250" spans="1:2" x14ac:dyDescent="0.25">
      <c r="A8250" s="31">
        <v>40394</v>
      </c>
      <c r="B8250">
        <v>1878.81005859375</v>
      </c>
    </row>
    <row r="8251" spans="1:2" x14ac:dyDescent="0.25">
      <c r="A8251" s="31">
        <v>40395</v>
      </c>
      <c r="B8251">
        <v>1876.510009765625</v>
      </c>
    </row>
    <row r="8252" spans="1:2" x14ac:dyDescent="0.25">
      <c r="A8252" s="31">
        <v>40396</v>
      </c>
      <c r="B8252">
        <v>1869.77001953125</v>
      </c>
    </row>
    <row r="8253" spans="1:2" x14ac:dyDescent="0.25">
      <c r="A8253" s="31">
        <v>40397</v>
      </c>
      <c r="B8253">
        <v>1869.77001953125</v>
      </c>
    </row>
    <row r="8254" spans="1:2" x14ac:dyDescent="0.25">
      <c r="A8254" s="31">
        <v>40398</v>
      </c>
      <c r="B8254">
        <v>1869.77001953125</v>
      </c>
    </row>
    <row r="8255" spans="1:2" x14ac:dyDescent="0.25">
      <c r="A8255" s="31">
        <v>40399</v>
      </c>
      <c r="B8255">
        <v>1880.06005859375</v>
      </c>
    </row>
    <row r="8256" spans="1:2" x14ac:dyDescent="0.25">
      <c r="A8256" s="31">
        <v>40400</v>
      </c>
      <c r="B8256">
        <v>1868.880004882812</v>
      </c>
    </row>
    <row r="8257" spans="1:2" x14ac:dyDescent="0.25">
      <c r="A8257" s="31">
        <v>40401</v>
      </c>
      <c r="B8257">
        <v>1817.130004882812</v>
      </c>
    </row>
    <row r="8258" spans="1:2" x14ac:dyDescent="0.25">
      <c r="A8258" s="31">
        <v>40402</v>
      </c>
      <c r="B8258">
        <v>1807.609985351562</v>
      </c>
    </row>
    <row r="8259" spans="1:2" x14ac:dyDescent="0.25">
      <c r="A8259" s="31">
        <v>40403</v>
      </c>
      <c r="B8259">
        <v>1800.390014648438</v>
      </c>
    </row>
    <row r="8260" spans="1:2" x14ac:dyDescent="0.25">
      <c r="A8260" s="31">
        <v>40404</v>
      </c>
      <c r="B8260">
        <v>1800.390014648438</v>
      </c>
    </row>
    <row r="8261" spans="1:2" x14ac:dyDescent="0.25">
      <c r="A8261" s="31">
        <v>40405</v>
      </c>
      <c r="B8261">
        <v>1800.390014648438</v>
      </c>
    </row>
    <row r="8262" spans="1:2" x14ac:dyDescent="0.25">
      <c r="A8262" s="31">
        <v>40406</v>
      </c>
      <c r="B8262">
        <v>1800.699951171875</v>
      </c>
    </row>
    <row r="8263" spans="1:2" x14ac:dyDescent="0.25">
      <c r="A8263" s="31">
        <v>40407</v>
      </c>
      <c r="B8263">
        <v>1823.180053710938</v>
      </c>
    </row>
    <row r="8264" spans="1:2" x14ac:dyDescent="0.25">
      <c r="A8264" s="31">
        <v>40408</v>
      </c>
      <c r="B8264">
        <v>1826.140014648438</v>
      </c>
    </row>
    <row r="8265" spans="1:2" x14ac:dyDescent="0.25">
      <c r="A8265" s="31">
        <v>40409</v>
      </c>
      <c r="B8265">
        <v>1795.239990234375</v>
      </c>
    </row>
    <row r="8266" spans="1:2" x14ac:dyDescent="0.25">
      <c r="A8266" s="31">
        <v>40410</v>
      </c>
      <c r="B8266">
        <v>1788.670043945312</v>
      </c>
    </row>
    <row r="8267" spans="1:2" x14ac:dyDescent="0.25">
      <c r="A8267" s="31">
        <v>40411</v>
      </c>
      <c r="B8267">
        <v>1788.670043945312</v>
      </c>
    </row>
    <row r="8268" spans="1:2" x14ac:dyDescent="0.25">
      <c r="A8268" s="31">
        <v>40412</v>
      </c>
      <c r="B8268">
        <v>1788.670043945312</v>
      </c>
    </row>
    <row r="8269" spans="1:2" x14ac:dyDescent="0.25">
      <c r="A8269" s="31">
        <v>40413</v>
      </c>
      <c r="B8269">
        <v>1781.469970703125</v>
      </c>
    </row>
    <row r="8270" spans="1:2" x14ac:dyDescent="0.25">
      <c r="A8270" s="31">
        <v>40414</v>
      </c>
      <c r="B8270">
        <v>1755.650024414062</v>
      </c>
    </row>
    <row r="8271" spans="1:2" x14ac:dyDescent="0.25">
      <c r="A8271" s="31">
        <v>40415</v>
      </c>
      <c r="B8271">
        <v>1761.619995117188</v>
      </c>
    </row>
    <row r="8272" spans="1:2" x14ac:dyDescent="0.25">
      <c r="A8272" s="31">
        <v>40416</v>
      </c>
      <c r="B8272">
        <v>1748.140014648438</v>
      </c>
    </row>
    <row r="8273" spans="1:2" x14ac:dyDescent="0.25">
      <c r="A8273" s="31">
        <v>40417</v>
      </c>
      <c r="B8273">
        <v>1777.599975585938</v>
      </c>
    </row>
    <row r="8274" spans="1:2" x14ac:dyDescent="0.25">
      <c r="A8274" s="31">
        <v>40418</v>
      </c>
      <c r="B8274">
        <v>1777.599975585938</v>
      </c>
    </row>
    <row r="8275" spans="1:2" x14ac:dyDescent="0.25">
      <c r="A8275" s="31">
        <v>40419</v>
      </c>
      <c r="B8275">
        <v>1777.599975585938</v>
      </c>
    </row>
    <row r="8276" spans="1:2" x14ac:dyDescent="0.25">
      <c r="A8276" s="31">
        <v>40420</v>
      </c>
      <c r="B8276">
        <v>1751.7900390625</v>
      </c>
    </row>
    <row r="8277" spans="1:2" x14ac:dyDescent="0.25">
      <c r="A8277" s="31">
        <v>40421</v>
      </c>
      <c r="B8277">
        <v>1752.550048828125</v>
      </c>
    </row>
    <row r="8278" spans="1:2" x14ac:dyDescent="0.25">
      <c r="A8278" s="31">
        <v>40422</v>
      </c>
      <c r="B8278">
        <v>1804.4599609375</v>
      </c>
    </row>
    <row r="8279" spans="1:2" x14ac:dyDescent="0.25">
      <c r="A8279" s="31">
        <v>40423</v>
      </c>
      <c r="B8279">
        <v>1820.97998046875</v>
      </c>
    </row>
    <row r="8280" spans="1:2" x14ac:dyDescent="0.25">
      <c r="A8280" s="31">
        <v>40424</v>
      </c>
      <c r="B8280">
        <v>1845.099975585938</v>
      </c>
    </row>
    <row r="8281" spans="1:2" x14ac:dyDescent="0.25">
      <c r="A8281" s="31">
        <v>40425</v>
      </c>
      <c r="B8281">
        <v>1845.099975585938</v>
      </c>
    </row>
    <row r="8282" spans="1:2" x14ac:dyDescent="0.25">
      <c r="A8282" s="31">
        <v>40426</v>
      </c>
      <c r="B8282">
        <v>1845.099975585938</v>
      </c>
    </row>
    <row r="8283" spans="1:2" x14ac:dyDescent="0.25">
      <c r="A8283" s="31">
        <v>40427</v>
      </c>
      <c r="B8283">
        <v>1845.099975585938</v>
      </c>
    </row>
    <row r="8284" spans="1:2" x14ac:dyDescent="0.25">
      <c r="A8284" s="31">
        <v>40428</v>
      </c>
      <c r="B8284">
        <v>1824.050048828125</v>
      </c>
    </row>
    <row r="8285" spans="1:2" x14ac:dyDescent="0.25">
      <c r="A8285" s="31">
        <v>40429</v>
      </c>
      <c r="B8285">
        <v>1836.2099609375</v>
      </c>
    </row>
    <row r="8286" spans="1:2" x14ac:dyDescent="0.25">
      <c r="A8286" s="31">
        <v>40430</v>
      </c>
      <c r="B8286">
        <v>1845.089965820312</v>
      </c>
    </row>
    <row r="8287" spans="1:2" x14ac:dyDescent="0.25">
      <c r="A8287" s="31">
        <v>40431</v>
      </c>
      <c r="B8287">
        <v>1854.099975585938</v>
      </c>
    </row>
    <row r="8288" spans="1:2" x14ac:dyDescent="0.25">
      <c r="A8288" s="31">
        <v>40432</v>
      </c>
      <c r="B8288">
        <v>1854.099975585938</v>
      </c>
    </row>
    <row r="8289" spans="1:2" x14ac:dyDescent="0.25">
      <c r="A8289" s="31">
        <v>40433</v>
      </c>
      <c r="B8289">
        <v>1854.099975585938</v>
      </c>
    </row>
    <row r="8290" spans="1:2" x14ac:dyDescent="0.25">
      <c r="A8290" s="31">
        <v>40434</v>
      </c>
      <c r="B8290">
        <v>1875.410034179688</v>
      </c>
    </row>
    <row r="8291" spans="1:2" x14ac:dyDescent="0.25">
      <c r="A8291" s="31">
        <v>40435</v>
      </c>
      <c r="B8291">
        <v>1874.069946289062</v>
      </c>
    </row>
    <row r="8292" spans="1:2" x14ac:dyDescent="0.25">
      <c r="A8292" s="31">
        <v>40436</v>
      </c>
      <c r="B8292">
        <v>1880.739990234375</v>
      </c>
    </row>
    <row r="8293" spans="1:2" x14ac:dyDescent="0.25">
      <c r="A8293" s="31">
        <v>40437</v>
      </c>
      <c r="B8293">
        <v>1880.369995117188</v>
      </c>
    </row>
    <row r="8294" spans="1:2" x14ac:dyDescent="0.25">
      <c r="A8294" s="31">
        <v>40438</v>
      </c>
      <c r="B8294">
        <v>1881.930053710938</v>
      </c>
    </row>
    <row r="8295" spans="1:2" x14ac:dyDescent="0.25">
      <c r="A8295" s="31">
        <v>40439</v>
      </c>
      <c r="B8295">
        <v>1881.930053710938</v>
      </c>
    </row>
    <row r="8296" spans="1:2" x14ac:dyDescent="0.25">
      <c r="A8296" s="31">
        <v>40440</v>
      </c>
      <c r="B8296">
        <v>1881.930053710938</v>
      </c>
    </row>
    <row r="8297" spans="1:2" x14ac:dyDescent="0.25">
      <c r="A8297" s="31">
        <v>40441</v>
      </c>
      <c r="B8297">
        <v>1910.599975585938</v>
      </c>
    </row>
    <row r="8298" spans="1:2" x14ac:dyDescent="0.25">
      <c r="A8298" s="31">
        <v>40442</v>
      </c>
      <c r="B8298">
        <v>1905.739990234375</v>
      </c>
    </row>
    <row r="8299" spans="1:2" x14ac:dyDescent="0.25">
      <c r="A8299" s="31">
        <v>40443</v>
      </c>
      <c r="B8299">
        <v>1896.77001953125</v>
      </c>
    </row>
    <row r="8300" spans="1:2" x14ac:dyDescent="0.25">
      <c r="A8300" s="31">
        <v>40444</v>
      </c>
      <c r="B8300">
        <v>1880.969970703125</v>
      </c>
    </row>
    <row r="8301" spans="1:2" x14ac:dyDescent="0.25">
      <c r="A8301" s="31">
        <v>40445</v>
      </c>
      <c r="B8301">
        <v>1920.839965820312</v>
      </c>
    </row>
    <row r="8302" spans="1:2" x14ac:dyDescent="0.25">
      <c r="A8302" s="31">
        <v>40446</v>
      </c>
      <c r="B8302">
        <v>1920.839965820312</v>
      </c>
    </row>
    <row r="8303" spans="1:2" x14ac:dyDescent="0.25">
      <c r="A8303" s="31">
        <v>40447</v>
      </c>
      <c r="B8303">
        <v>1920.839965820312</v>
      </c>
    </row>
    <row r="8304" spans="1:2" x14ac:dyDescent="0.25">
      <c r="A8304" s="31">
        <v>40448</v>
      </c>
      <c r="B8304">
        <v>1909.97998046875</v>
      </c>
    </row>
    <row r="8305" spans="1:2" x14ac:dyDescent="0.25">
      <c r="A8305" s="31">
        <v>40449</v>
      </c>
      <c r="B8305">
        <v>1919.589965820312</v>
      </c>
    </row>
    <row r="8306" spans="1:2" x14ac:dyDescent="0.25">
      <c r="A8306" s="31">
        <v>40450</v>
      </c>
      <c r="B8306">
        <v>1914.839965820312</v>
      </c>
    </row>
    <row r="8307" spans="1:2" x14ac:dyDescent="0.25">
      <c r="A8307" s="31">
        <v>40451</v>
      </c>
      <c r="B8307">
        <v>1908.949951171875</v>
      </c>
    </row>
    <row r="8308" spans="1:2" x14ac:dyDescent="0.25">
      <c r="A8308" s="31">
        <v>40452</v>
      </c>
      <c r="B8308">
        <v>1917.420043945312</v>
      </c>
    </row>
    <row r="8309" spans="1:2" x14ac:dyDescent="0.25">
      <c r="A8309" s="31">
        <v>40453</v>
      </c>
      <c r="B8309">
        <v>1917.420043945312</v>
      </c>
    </row>
    <row r="8310" spans="1:2" x14ac:dyDescent="0.25">
      <c r="A8310" s="31">
        <v>40454</v>
      </c>
      <c r="B8310">
        <v>1917.420043945312</v>
      </c>
    </row>
    <row r="8311" spans="1:2" x14ac:dyDescent="0.25">
      <c r="A8311" s="31">
        <v>40455</v>
      </c>
      <c r="B8311">
        <v>1902.150024414062</v>
      </c>
    </row>
    <row r="8312" spans="1:2" x14ac:dyDescent="0.25">
      <c r="A8312" s="31">
        <v>40456</v>
      </c>
      <c r="B8312">
        <v>1941.819946289062</v>
      </c>
    </row>
    <row r="8313" spans="1:2" x14ac:dyDescent="0.25">
      <c r="A8313" s="31">
        <v>40457</v>
      </c>
      <c r="B8313">
        <v>1941.5</v>
      </c>
    </row>
    <row r="8314" spans="1:2" x14ac:dyDescent="0.25">
      <c r="A8314" s="31">
        <v>40458</v>
      </c>
      <c r="B8314">
        <v>1938.31005859375</v>
      </c>
    </row>
    <row r="8315" spans="1:2" x14ac:dyDescent="0.25">
      <c r="A8315" s="31">
        <v>40459</v>
      </c>
      <c r="B8315">
        <v>1950.180053710938</v>
      </c>
    </row>
    <row r="8316" spans="1:2" x14ac:dyDescent="0.25">
      <c r="A8316" s="31">
        <v>40460</v>
      </c>
      <c r="B8316">
        <v>1950.180053710938</v>
      </c>
    </row>
    <row r="8317" spans="1:2" x14ac:dyDescent="0.25">
      <c r="A8317" s="31">
        <v>40461</v>
      </c>
      <c r="B8317">
        <v>1950.180053710938</v>
      </c>
    </row>
    <row r="8318" spans="1:2" x14ac:dyDescent="0.25">
      <c r="A8318" s="31">
        <v>40462</v>
      </c>
      <c r="B8318">
        <v>1950.469970703125</v>
      </c>
    </row>
    <row r="8319" spans="1:2" x14ac:dyDescent="0.25">
      <c r="A8319" s="31">
        <v>40463</v>
      </c>
      <c r="B8319">
        <v>1957.920043945312</v>
      </c>
    </row>
    <row r="8320" spans="1:2" x14ac:dyDescent="0.25">
      <c r="A8320" s="31">
        <v>40464</v>
      </c>
      <c r="B8320">
        <v>1972.079956054688</v>
      </c>
    </row>
    <row r="8321" spans="1:2" x14ac:dyDescent="0.25">
      <c r="A8321" s="31">
        <v>40465</v>
      </c>
      <c r="B8321">
        <v>1964.900024414062</v>
      </c>
    </row>
    <row r="8322" spans="1:2" x14ac:dyDescent="0.25">
      <c r="A8322" s="31">
        <v>40466</v>
      </c>
      <c r="B8322">
        <v>1968.869995117188</v>
      </c>
    </row>
    <row r="8323" spans="1:2" x14ac:dyDescent="0.25">
      <c r="A8323" s="31">
        <v>40467</v>
      </c>
      <c r="B8323">
        <v>1968.869995117188</v>
      </c>
    </row>
    <row r="8324" spans="1:2" x14ac:dyDescent="0.25">
      <c r="A8324" s="31">
        <v>40468</v>
      </c>
      <c r="B8324">
        <v>1968.869995117188</v>
      </c>
    </row>
    <row r="8325" spans="1:2" x14ac:dyDescent="0.25">
      <c r="A8325" s="31">
        <v>40469</v>
      </c>
      <c r="B8325">
        <v>1983.170043945312</v>
      </c>
    </row>
    <row r="8326" spans="1:2" x14ac:dyDescent="0.25">
      <c r="A8326" s="31">
        <v>40470</v>
      </c>
      <c r="B8326">
        <v>1951.670043945312</v>
      </c>
    </row>
    <row r="8327" spans="1:2" x14ac:dyDescent="0.25">
      <c r="A8327" s="31">
        <v>40471</v>
      </c>
      <c r="B8327">
        <v>1972.510009765625</v>
      </c>
    </row>
    <row r="8328" spans="1:2" x14ac:dyDescent="0.25">
      <c r="A8328" s="31">
        <v>40472</v>
      </c>
      <c r="B8328">
        <v>1976.119995117188</v>
      </c>
    </row>
    <row r="8329" spans="1:2" x14ac:dyDescent="0.25">
      <c r="A8329" s="31">
        <v>40473</v>
      </c>
      <c r="B8329">
        <v>1980.829956054688</v>
      </c>
    </row>
    <row r="8330" spans="1:2" x14ac:dyDescent="0.25">
      <c r="A8330" s="31">
        <v>40474</v>
      </c>
      <c r="B8330">
        <v>1980.829956054688</v>
      </c>
    </row>
    <row r="8331" spans="1:2" x14ac:dyDescent="0.25">
      <c r="A8331" s="31">
        <v>40475</v>
      </c>
      <c r="B8331">
        <v>1980.829956054688</v>
      </c>
    </row>
    <row r="8332" spans="1:2" x14ac:dyDescent="0.25">
      <c r="A8332" s="31">
        <v>40476</v>
      </c>
      <c r="B8332">
        <v>1985.109985351562</v>
      </c>
    </row>
    <row r="8333" spans="1:2" x14ac:dyDescent="0.25">
      <c r="A8333" s="31">
        <v>40477</v>
      </c>
      <c r="B8333">
        <v>1985.130004882812</v>
      </c>
    </row>
    <row r="8334" spans="1:2" x14ac:dyDescent="0.25">
      <c r="A8334" s="31">
        <v>40478</v>
      </c>
      <c r="B8334">
        <v>1980.050048828125</v>
      </c>
    </row>
    <row r="8335" spans="1:2" x14ac:dyDescent="0.25">
      <c r="A8335" s="31">
        <v>40479</v>
      </c>
      <c r="B8335">
        <v>1982.449951171875</v>
      </c>
    </row>
    <row r="8336" spans="1:2" x14ac:dyDescent="0.25">
      <c r="A8336" s="31">
        <v>40480</v>
      </c>
      <c r="B8336">
        <v>1981.589965820312</v>
      </c>
    </row>
    <row r="8337" spans="1:2" x14ac:dyDescent="0.25">
      <c r="A8337" s="31">
        <v>40481</v>
      </c>
      <c r="B8337">
        <v>1981.589965820312</v>
      </c>
    </row>
    <row r="8338" spans="1:2" x14ac:dyDescent="0.25">
      <c r="A8338" s="31">
        <v>40482</v>
      </c>
      <c r="B8338">
        <v>1981.589965820312</v>
      </c>
    </row>
    <row r="8339" spans="1:2" x14ac:dyDescent="0.25">
      <c r="A8339" s="31">
        <v>40483</v>
      </c>
      <c r="B8339">
        <v>1983.469970703125</v>
      </c>
    </row>
    <row r="8340" spans="1:2" x14ac:dyDescent="0.25">
      <c r="A8340" s="31">
        <v>40484</v>
      </c>
      <c r="B8340">
        <v>1998.859985351562</v>
      </c>
    </row>
    <row r="8341" spans="1:2" x14ac:dyDescent="0.25">
      <c r="A8341" s="31">
        <v>40485</v>
      </c>
      <c r="B8341">
        <v>2006.579956054688</v>
      </c>
    </row>
    <row r="8342" spans="1:2" x14ac:dyDescent="0.25">
      <c r="A8342" s="31">
        <v>40486</v>
      </c>
      <c r="B8342">
        <v>2045.619995117188</v>
      </c>
    </row>
    <row r="8343" spans="1:2" x14ac:dyDescent="0.25">
      <c r="A8343" s="31">
        <v>40487</v>
      </c>
      <c r="B8343">
        <v>2053.77001953125</v>
      </c>
    </row>
    <row r="8344" spans="1:2" x14ac:dyDescent="0.25">
      <c r="A8344" s="31">
        <v>40488</v>
      </c>
      <c r="B8344">
        <v>2053.77001953125</v>
      </c>
    </row>
    <row r="8345" spans="1:2" x14ac:dyDescent="0.25">
      <c r="A8345" s="31">
        <v>40489</v>
      </c>
      <c r="B8345">
        <v>2053.77001953125</v>
      </c>
    </row>
    <row r="8346" spans="1:2" x14ac:dyDescent="0.25">
      <c r="A8346" s="31">
        <v>40490</v>
      </c>
      <c r="B8346">
        <v>2049.68994140625</v>
      </c>
    </row>
    <row r="8347" spans="1:2" x14ac:dyDescent="0.25">
      <c r="A8347" s="31">
        <v>40491</v>
      </c>
      <c r="B8347">
        <v>2033.849975585938</v>
      </c>
    </row>
    <row r="8348" spans="1:2" x14ac:dyDescent="0.25">
      <c r="A8348" s="31">
        <v>40492</v>
      </c>
      <c r="B8348">
        <v>2043.160034179688</v>
      </c>
    </row>
    <row r="8349" spans="1:2" x14ac:dyDescent="0.25">
      <c r="A8349" s="31">
        <v>40493</v>
      </c>
      <c r="B8349">
        <v>2034.47998046875</v>
      </c>
    </row>
    <row r="8350" spans="1:2" x14ac:dyDescent="0.25">
      <c r="A8350" s="31">
        <v>40494</v>
      </c>
      <c r="B8350">
        <v>2010.569946289062</v>
      </c>
    </row>
    <row r="8351" spans="1:2" x14ac:dyDescent="0.25">
      <c r="A8351" s="31">
        <v>40495</v>
      </c>
      <c r="B8351">
        <v>2010.569946289062</v>
      </c>
    </row>
    <row r="8352" spans="1:2" x14ac:dyDescent="0.25">
      <c r="A8352" s="31">
        <v>40496</v>
      </c>
      <c r="B8352">
        <v>2010.569946289062</v>
      </c>
    </row>
    <row r="8353" spans="1:2" x14ac:dyDescent="0.25">
      <c r="A8353" s="31">
        <v>40497</v>
      </c>
      <c r="B8353">
        <v>2008.25</v>
      </c>
    </row>
    <row r="8354" spans="1:2" x14ac:dyDescent="0.25">
      <c r="A8354" s="31">
        <v>40498</v>
      </c>
      <c r="B8354">
        <v>1976.260009765625</v>
      </c>
    </row>
    <row r="8355" spans="1:2" x14ac:dyDescent="0.25">
      <c r="A8355" s="31">
        <v>40499</v>
      </c>
      <c r="B8355">
        <v>1977</v>
      </c>
    </row>
    <row r="8356" spans="1:2" x14ac:dyDescent="0.25">
      <c r="A8356" s="31">
        <v>40500</v>
      </c>
      <c r="B8356">
        <v>2007.380004882812</v>
      </c>
    </row>
    <row r="8357" spans="1:2" x14ac:dyDescent="0.25">
      <c r="A8357" s="31">
        <v>40501</v>
      </c>
      <c r="B8357">
        <v>2012.589965820312</v>
      </c>
    </row>
    <row r="8358" spans="1:2" x14ac:dyDescent="0.25">
      <c r="A8358" s="31">
        <v>40502</v>
      </c>
      <c r="B8358">
        <v>2012.589965820312</v>
      </c>
    </row>
    <row r="8359" spans="1:2" x14ac:dyDescent="0.25">
      <c r="A8359" s="31">
        <v>40503</v>
      </c>
      <c r="B8359">
        <v>2012.589965820312</v>
      </c>
    </row>
    <row r="8360" spans="1:2" x14ac:dyDescent="0.25">
      <c r="A8360" s="31">
        <v>40504</v>
      </c>
      <c r="B8360">
        <v>2009.52001953125</v>
      </c>
    </row>
    <row r="8361" spans="1:2" x14ac:dyDescent="0.25">
      <c r="A8361" s="31">
        <v>40505</v>
      </c>
      <c r="B8361">
        <v>1980.890014648438</v>
      </c>
    </row>
    <row r="8362" spans="1:2" x14ac:dyDescent="0.25">
      <c r="A8362" s="31">
        <v>40506</v>
      </c>
      <c r="B8362">
        <v>2010.56005859375</v>
      </c>
    </row>
    <row r="8363" spans="1:2" x14ac:dyDescent="0.25">
      <c r="A8363" s="31">
        <v>40507</v>
      </c>
      <c r="B8363">
        <v>2010.56005859375</v>
      </c>
    </row>
    <row r="8364" spans="1:2" x14ac:dyDescent="0.25">
      <c r="A8364" s="31">
        <v>40508</v>
      </c>
      <c r="B8364">
        <v>1996.030029296875</v>
      </c>
    </row>
    <row r="8365" spans="1:2" x14ac:dyDescent="0.25">
      <c r="A8365" s="31">
        <v>40509</v>
      </c>
      <c r="B8365">
        <v>1996.030029296875</v>
      </c>
    </row>
    <row r="8366" spans="1:2" x14ac:dyDescent="0.25">
      <c r="A8366" s="31">
        <v>40510</v>
      </c>
      <c r="B8366">
        <v>1996.030029296875</v>
      </c>
    </row>
    <row r="8367" spans="1:2" x14ac:dyDescent="0.25">
      <c r="A8367" s="31">
        <v>40511</v>
      </c>
      <c r="B8367">
        <v>1993.829956054688</v>
      </c>
    </row>
    <row r="8368" spans="1:2" x14ac:dyDescent="0.25">
      <c r="A8368" s="31">
        <v>40512</v>
      </c>
      <c r="B8368">
        <v>1981.839965820312</v>
      </c>
    </row>
    <row r="8369" spans="1:2" x14ac:dyDescent="0.25">
      <c r="A8369" s="31">
        <v>40513</v>
      </c>
      <c r="B8369">
        <v>2024.969970703125</v>
      </c>
    </row>
    <row r="8370" spans="1:2" x14ac:dyDescent="0.25">
      <c r="A8370" s="31">
        <v>40514</v>
      </c>
      <c r="B8370">
        <v>2050.9599609375</v>
      </c>
    </row>
    <row r="8371" spans="1:2" x14ac:dyDescent="0.25">
      <c r="A8371" s="31">
        <v>40515</v>
      </c>
      <c r="B8371">
        <v>2056.39990234375</v>
      </c>
    </row>
    <row r="8372" spans="1:2" x14ac:dyDescent="0.25">
      <c r="A8372" s="31">
        <v>40516</v>
      </c>
      <c r="B8372">
        <v>2056.39990234375</v>
      </c>
    </row>
    <row r="8373" spans="1:2" x14ac:dyDescent="0.25">
      <c r="A8373" s="31">
        <v>40517</v>
      </c>
      <c r="B8373">
        <v>2056.39990234375</v>
      </c>
    </row>
    <row r="8374" spans="1:2" x14ac:dyDescent="0.25">
      <c r="A8374" s="31">
        <v>40518</v>
      </c>
      <c r="B8374">
        <v>2053.800048828125</v>
      </c>
    </row>
    <row r="8375" spans="1:2" x14ac:dyDescent="0.25">
      <c r="A8375" s="31">
        <v>40519</v>
      </c>
      <c r="B8375">
        <v>2054.889892578125</v>
      </c>
    </row>
    <row r="8376" spans="1:2" x14ac:dyDescent="0.25">
      <c r="A8376" s="31">
        <v>40520</v>
      </c>
      <c r="B8376">
        <v>2063.030029296875</v>
      </c>
    </row>
    <row r="8377" spans="1:2" x14ac:dyDescent="0.25">
      <c r="A8377" s="31">
        <v>40521</v>
      </c>
      <c r="B8377">
        <v>2071.1201171875</v>
      </c>
    </row>
    <row r="8378" spans="1:2" x14ac:dyDescent="0.25">
      <c r="A8378" s="31">
        <v>40522</v>
      </c>
      <c r="B8378">
        <v>2083.570068359375</v>
      </c>
    </row>
    <row r="8379" spans="1:2" x14ac:dyDescent="0.25">
      <c r="A8379" s="31">
        <v>40523</v>
      </c>
      <c r="B8379">
        <v>2083.570068359375</v>
      </c>
    </row>
    <row r="8380" spans="1:2" x14ac:dyDescent="0.25">
      <c r="A8380" s="31">
        <v>40524</v>
      </c>
      <c r="B8380">
        <v>2083.570068359375</v>
      </c>
    </row>
    <row r="8381" spans="1:2" x14ac:dyDescent="0.25">
      <c r="A8381" s="31">
        <v>40525</v>
      </c>
      <c r="B8381">
        <v>2084</v>
      </c>
    </row>
    <row r="8382" spans="1:2" x14ac:dyDescent="0.25">
      <c r="A8382" s="31">
        <v>40526</v>
      </c>
      <c r="B8382">
        <v>2085.929931640625</v>
      </c>
    </row>
    <row r="8383" spans="1:2" x14ac:dyDescent="0.25">
      <c r="A8383" s="31">
        <v>40527</v>
      </c>
      <c r="B8383">
        <v>2075.2900390625</v>
      </c>
    </row>
    <row r="8384" spans="1:2" x14ac:dyDescent="0.25">
      <c r="A8384" s="31">
        <v>40528</v>
      </c>
      <c r="B8384">
        <v>2088.18994140625</v>
      </c>
    </row>
    <row r="8385" spans="1:2" x14ac:dyDescent="0.25">
      <c r="A8385" s="31">
        <v>40529</v>
      </c>
      <c r="B8385">
        <v>2089.949951171875</v>
      </c>
    </row>
    <row r="8386" spans="1:2" x14ac:dyDescent="0.25">
      <c r="A8386" s="31">
        <v>40530</v>
      </c>
      <c r="B8386">
        <v>2089.949951171875</v>
      </c>
    </row>
    <row r="8387" spans="1:2" x14ac:dyDescent="0.25">
      <c r="A8387" s="31">
        <v>40531</v>
      </c>
      <c r="B8387">
        <v>2089.949951171875</v>
      </c>
    </row>
    <row r="8388" spans="1:2" x14ac:dyDescent="0.25">
      <c r="A8388" s="31">
        <v>40532</v>
      </c>
      <c r="B8388">
        <v>2095.320068359375</v>
      </c>
    </row>
    <row r="8389" spans="1:2" x14ac:dyDescent="0.25">
      <c r="A8389" s="31">
        <v>40533</v>
      </c>
      <c r="B8389">
        <v>2108.260009765625</v>
      </c>
    </row>
    <row r="8390" spans="1:2" x14ac:dyDescent="0.25">
      <c r="A8390" s="31">
        <v>40534</v>
      </c>
      <c r="B8390">
        <v>2115.68994140625</v>
      </c>
    </row>
    <row r="8391" spans="1:2" x14ac:dyDescent="0.25">
      <c r="A8391" s="31">
        <v>40535</v>
      </c>
      <c r="B8391">
        <v>2112.3701171875</v>
      </c>
    </row>
    <row r="8392" spans="1:2" x14ac:dyDescent="0.25">
      <c r="A8392" s="31">
        <v>40536</v>
      </c>
      <c r="B8392">
        <v>2112.3701171875</v>
      </c>
    </row>
    <row r="8393" spans="1:2" x14ac:dyDescent="0.25">
      <c r="A8393" s="31">
        <v>40537</v>
      </c>
      <c r="B8393">
        <v>2112.3701171875</v>
      </c>
    </row>
    <row r="8394" spans="1:2" x14ac:dyDescent="0.25">
      <c r="A8394" s="31">
        <v>40538</v>
      </c>
      <c r="B8394">
        <v>2112.3701171875</v>
      </c>
    </row>
    <row r="8395" spans="1:2" x14ac:dyDescent="0.25">
      <c r="A8395" s="31">
        <v>40539</v>
      </c>
      <c r="B8395">
        <v>2113.669921875</v>
      </c>
    </row>
    <row r="8396" spans="1:2" x14ac:dyDescent="0.25">
      <c r="A8396" s="31">
        <v>40540</v>
      </c>
      <c r="B8396">
        <v>2115.320068359375</v>
      </c>
    </row>
    <row r="8397" spans="1:2" x14ac:dyDescent="0.25">
      <c r="A8397" s="31">
        <v>40541</v>
      </c>
      <c r="B8397">
        <v>2117.830078125</v>
      </c>
    </row>
    <row r="8398" spans="1:2" x14ac:dyDescent="0.25">
      <c r="A8398" s="31">
        <v>40542</v>
      </c>
      <c r="B8398">
        <v>2114.699951171875</v>
      </c>
    </row>
    <row r="8399" spans="1:2" x14ac:dyDescent="0.25">
      <c r="A8399" s="31">
        <v>40543</v>
      </c>
      <c r="B8399">
        <v>2114.2900390625</v>
      </c>
    </row>
    <row r="8400" spans="1:2" x14ac:dyDescent="0.25">
      <c r="A8400" s="31">
        <v>40544</v>
      </c>
      <c r="B8400">
        <v>2114.2900390625</v>
      </c>
    </row>
    <row r="8401" spans="1:2" x14ac:dyDescent="0.25">
      <c r="A8401" s="31">
        <v>40545</v>
      </c>
      <c r="B8401">
        <v>2114.2900390625</v>
      </c>
    </row>
    <row r="8402" spans="1:2" x14ac:dyDescent="0.25">
      <c r="A8402" s="31">
        <v>40546</v>
      </c>
      <c r="B8402">
        <v>2138.300048828125</v>
      </c>
    </row>
    <row r="8403" spans="1:2" x14ac:dyDescent="0.25">
      <c r="A8403" s="31">
        <v>40547</v>
      </c>
      <c r="B8403">
        <v>2135.530029296875</v>
      </c>
    </row>
    <row r="8404" spans="1:2" x14ac:dyDescent="0.25">
      <c r="A8404" s="31">
        <v>40548</v>
      </c>
      <c r="B8404">
        <v>2146.5</v>
      </c>
    </row>
    <row r="8405" spans="1:2" x14ac:dyDescent="0.25">
      <c r="A8405" s="31">
        <v>40549</v>
      </c>
      <c r="B8405">
        <v>2142.760009765625</v>
      </c>
    </row>
    <row r="8406" spans="1:2" x14ac:dyDescent="0.25">
      <c r="A8406" s="31">
        <v>40550</v>
      </c>
      <c r="B8406">
        <v>2138.81005859375</v>
      </c>
    </row>
    <row r="8407" spans="1:2" x14ac:dyDescent="0.25">
      <c r="A8407" s="31">
        <v>40551</v>
      </c>
      <c r="B8407">
        <v>2138.81005859375</v>
      </c>
    </row>
    <row r="8408" spans="1:2" x14ac:dyDescent="0.25">
      <c r="A8408" s="31">
        <v>40552</v>
      </c>
      <c r="B8408">
        <v>2138.81005859375</v>
      </c>
    </row>
    <row r="8409" spans="1:2" x14ac:dyDescent="0.25">
      <c r="A8409" s="31">
        <v>40553</v>
      </c>
      <c r="B8409">
        <v>2135.860107421875</v>
      </c>
    </row>
    <row r="8410" spans="1:2" x14ac:dyDescent="0.25">
      <c r="A8410" s="31">
        <v>40554</v>
      </c>
      <c r="B8410">
        <v>2143.820068359375</v>
      </c>
    </row>
    <row r="8411" spans="1:2" x14ac:dyDescent="0.25">
      <c r="A8411" s="31">
        <v>40555</v>
      </c>
      <c r="B8411">
        <v>2163.360107421875</v>
      </c>
    </row>
    <row r="8412" spans="1:2" x14ac:dyDescent="0.25">
      <c r="A8412" s="31">
        <v>40556</v>
      </c>
      <c r="B8412">
        <v>2159.659912109375</v>
      </c>
    </row>
    <row r="8413" spans="1:2" x14ac:dyDescent="0.25">
      <c r="A8413" s="31">
        <v>40557</v>
      </c>
      <c r="B8413">
        <v>2175.679931640625</v>
      </c>
    </row>
    <row r="8414" spans="1:2" x14ac:dyDescent="0.25">
      <c r="A8414" s="31">
        <v>40558</v>
      </c>
      <c r="B8414">
        <v>2175.679931640625</v>
      </c>
    </row>
    <row r="8415" spans="1:2" x14ac:dyDescent="0.25">
      <c r="A8415" s="31">
        <v>40559</v>
      </c>
      <c r="B8415">
        <v>2175.679931640625</v>
      </c>
    </row>
    <row r="8416" spans="1:2" x14ac:dyDescent="0.25">
      <c r="A8416" s="31">
        <v>40560</v>
      </c>
      <c r="B8416">
        <v>2175.679931640625</v>
      </c>
    </row>
    <row r="8417" spans="1:2" x14ac:dyDescent="0.25">
      <c r="A8417" s="31">
        <v>40561</v>
      </c>
      <c r="B8417">
        <v>2178.719970703125</v>
      </c>
    </row>
    <row r="8418" spans="1:2" x14ac:dyDescent="0.25">
      <c r="A8418" s="31">
        <v>40562</v>
      </c>
      <c r="B8418">
        <v>2156.969970703125</v>
      </c>
    </row>
    <row r="8419" spans="1:2" x14ac:dyDescent="0.25">
      <c r="A8419" s="31">
        <v>40563</v>
      </c>
      <c r="B8419">
        <v>2154.179931640625</v>
      </c>
    </row>
    <row r="8420" spans="1:2" x14ac:dyDescent="0.25">
      <c r="A8420" s="31">
        <v>40564</v>
      </c>
      <c r="B8420">
        <v>2159.429931640625</v>
      </c>
    </row>
    <row r="8421" spans="1:2" x14ac:dyDescent="0.25">
      <c r="A8421" s="31">
        <v>40565</v>
      </c>
      <c r="B8421">
        <v>2159.429931640625</v>
      </c>
    </row>
    <row r="8422" spans="1:2" x14ac:dyDescent="0.25">
      <c r="A8422" s="31">
        <v>40566</v>
      </c>
      <c r="B8422">
        <v>2159.429931640625</v>
      </c>
    </row>
    <row r="8423" spans="1:2" x14ac:dyDescent="0.25">
      <c r="A8423" s="31">
        <v>40567</v>
      </c>
      <c r="B8423">
        <v>2172.030029296875</v>
      </c>
    </row>
    <row r="8424" spans="1:2" x14ac:dyDescent="0.25">
      <c r="A8424" s="31">
        <v>40568</v>
      </c>
      <c r="B8424">
        <v>2172.669921875</v>
      </c>
    </row>
    <row r="8425" spans="1:2" x14ac:dyDescent="0.25">
      <c r="A8425" s="31">
        <v>40569</v>
      </c>
      <c r="B8425">
        <v>2181.919921875</v>
      </c>
    </row>
    <row r="8426" spans="1:2" x14ac:dyDescent="0.25">
      <c r="A8426" s="31">
        <v>40570</v>
      </c>
      <c r="B8426">
        <v>2186.929931640625</v>
      </c>
    </row>
    <row r="8427" spans="1:2" x14ac:dyDescent="0.25">
      <c r="A8427" s="31">
        <v>40571</v>
      </c>
      <c r="B8427">
        <v>2147.949951171875</v>
      </c>
    </row>
    <row r="8428" spans="1:2" x14ac:dyDescent="0.25">
      <c r="A8428" s="31">
        <v>40572</v>
      </c>
      <c r="B8428">
        <v>2147.949951171875</v>
      </c>
    </row>
    <row r="8429" spans="1:2" x14ac:dyDescent="0.25">
      <c r="A8429" s="31">
        <v>40573</v>
      </c>
      <c r="B8429">
        <v>2147.949951171875</v>
      </c>
    </row>
    <row r="8430" spans="1:2" x14ac:dyDescent="0.25">
      <c r="A8430" s="31">
        <v>40574</v>
      </c>
      <c r="B8430">
        <v>2164.39990234375</v>
      </c>
    </row>
    <row r="8431" spans="1:2" x14ac:dyDescent="0.25">
      <c r="A8431" s="31">
        <v>40575</v>
      </c>
      <c r="B8431">
        <v>2200.5400390625</v>
      </c>
    </row>
    <row r="8432" spans="1:2" x14ac:dyDescent="0.25">
      <c r="A8432" s="31">
        <v>40576</v>
      </c>
      <c r="B8432">
        <v>2194.93994140625</v>
      </c>
    </row>
    <row r="8433" spans="1:2" x14ac:dyDescent="0.25">
      <c r="A8433" s="31">
        <v>40577</v>
      </c>
      <c r="B8433">
        <v>2200.419921875</v>
      </c>
    </row>
    <row r="8434" spans="1:2" x14ac:dyDescent="0.25">
      <c r="A8434" s="31">
        <v>40578</v>
      </c>
      <c r="B8434">
        <v>2206.800048828125</v>
      </c>
    </row>
    <row r="8435" spans="1:2" x14ac:dyDescent="0.25">
      <c r="A8435" s="31">
        <v>40579</v>
      </c>
      <c r="B8435">
        <v>2206.800048828125</v>
      </c>
    </row>
    <row r="8436" spans="1:2" x14ac:dyDescent="0.25">
      <c r="A8436" s="31">
        <v>40580</v>
      </c>
      <c r="B8436">
        <v>2206.800048828125</v>
      </c>
    </row>
    <row r="8437" spans="1:2" x14ac:dyDescent="0.25">
      <c r="A8437" s="31">
        <v>40581</v>
      </c>
      <c r="B8437">
        <v>2220.60009765625</v>
      </c>
    </row>
    <row r="8438" spans="1:2" x14ac:dyDescent="0.25">
      <c r="A8438" s="31">
        <v>40582</v>
      </c>
      <c r="B8438">
        <v>2230.590087890625</v>
      </c>
    </row>
    <row r="8439" spans="1:2" x14ac:dyDescent="0.25">
      <c r="A8439" s="31">
        <v>40583</v>
      </c>
      <c r="B8439">
        <v>2224.639892578125</v>
      </c>
    </row>
    <row r="8440" spans="1:2" x14ac:dyDescent="0.25">
      <c r="A8440" s="31">
        <v>40584</v>
      </c>
      <c r="B8440">
        <v>2226.510009765625</v>
      </c>
    </row>
    <row r="8441" spans="1:2" x14ac:dyDescent="0.25">
      <c r="A8441" s="31">
        <v>40585</v>
      </c>
      <c r="B8441">
        <v>2239.080078125</v>
      </c>
    </row>
    <row r="8442" spans="1:2" x14ac:dyDescent="0.25">
      <c r="A8442" s="31">
        <v>40586</v>
      </c>
      <c r="B8442">
        <v>2239.080078125</v>
      </c>
    </row>
    <row r="8443" spans="1:2" x14ac:dyDescent="0.25">
      <c r="A8443" s="31">
        <v>40587</v>
      </c>
      <c r="B8443">
        <v>2239.080078125</v>
      </c>
    </row>
    <row r="8444" spans="1:2" x14ac:dyDescent="0.25">
      <c r="A8444" s="31">
        <v>40588</v>
      </c>
      <c r="B8444">
        <v>2244.889892578125</v>
      </c>
    </row>
    <row r="8445" spans="1:2" x14ac:dyDescent="0.25">
      <c r="A8445" s="31">
        <v>40589</v>
      </c>
      <c r="B8445">
        <v>2237.89990234375</v>
      </c>
    </row>
    <row r="8446" spans="1:2" x14ac:dyDescent="0.25">
      <c r="A8446" s="31">
        <v>40590</v>
      </c>
      <c r="B8446">
        <v>2252.300048828125</v>
      </c>
    </row>
    <row r="8447" spans="1:2" x14ac:dyDescent="0.25">
      <c r="A8447" s="31">
        <v>40591</v>
      </c>
      <c r="B8447">
        <v>2259.419921875</v>
      </c>
    </row>
    <row r="8448" spans="1:2" x14ac:dyDescent="0.25">
      <c r="A8448" s="31">
        <v>40592</v>
      </c>
      <c r="B8448">
        <v>2263.7900390625</v>
      </c>
    </row>
    <row r="8449" spans="1:2" x14ac:dyDescent="0.25">
      <c r="A8449" s="31">
        <v>40593</v>
      </c>
      <c r="B8449">
        <v>2263.7900390625</v>
      </c>
    </row>
    <row r="8450" spans="1:2" x14ac:dyDescent="0.25">
      <c r="A8450" s="31">
        <v>40594</v>
      </c>
      <c r="B8450">
        <v>2263.7900390625</v>
      </c>
    </row>
    <row r="8451" spans="1:2" x14ac:dyDescent="0.25">
      <c r="A8451" s="31">
        <v>40595</v>
      </c>
      <c r="B8451">
        <v>2263.7900390625</v>
      </c>
    </row>
    <row r="8452" spans="1:2" x14ac:dyDescent="0.25">
      <c r="A8452" s="31">
        <v>40596</v>
      </c>
      <c r="B8452">
        <v>2217.35009765625</v>
      </c>
    </row>
    <row r="8453" spans="1:2" x14ac:dyDescent="0.25">
      <c r="A8453" s="31">
        <v>40597</v>
      </c>
      <c r="B8453">
        <v>2203.889892578125</v>
      </c>
    </row>
    <row r="8454" spans="1:2" x14ac:dyDescent="0.25">
      <c r="A8454" s="31">
        <v>40598</v>
      </c>
      <c r="B8454">
        <v>2202.22998046875</v>
      </c>
    </row>
    <row r="8455" spans="1:2" x14ac:dyDescent="0.25">
      <c r="A8455" s="31">
        <v>40599</v>
      </c>
      <c r="B8455">
        <v>2226.050048828125</v>
      </c>
    </row>
    <row r="8456" spans="1:2" x14ac:dyDescent="0.25">
      <c r="A8456" s="31">
        <v>40600</v>
      </c>
      <c r="B8456">
        <v>2226.050048828125</v>
      </c>
    </row>
    <row r="8457" spans="1:2" x14ac:dyDescent="0.25">
      <c r="A8457" s="31">
        <v>40601</v>
      </c>
      <c r="B8457">
        <v>2226.050048828125</v>
      </c>
    </row>
    <row r="8458" spans="1:2" x14ac:dyDescent="0.25">
      <c r="A8458" s="31">
        <v>40602</v>
      </c>
      <c r="B8458">
        <v>2238.550048828125</v>
      </c>
    </row>
    <row r="8459" spans="1:2" x14ac:dyDescent="0.25">
      <c r="A8459" s="31">
        <v>40603</v>
      </c>
      <c r="B8459">
        <v>2203.320068359375</v>
      </c>
    </row>
    <row r="8460" spans="1:2" x14ac:dyDescent="0.25">
      <c r="A8460" s="31">
        <v>40604</v>
      </c>
      <c r="B8460">
        <v>2207.239990234375</v>
      </c>
    </row>
    <row r="8461" spans="1:2" x14ac:dyDescent="0.25">
      <c r="A8461" s="31">
        <v>40605</v>
      </c>
      <c r="B8461">
        <v>2245.330078125</v>
      </c>
    </row>
    <row r="8462" spans="1:2" x14ac:dyDescent="0.25">
      <c r="A8462" s="31">
        <v>40606</v>
      </c>
      <c r="B8462">
        <v>2228.780029296875</v>
      </c>
    </row>
    <row r="8463" spans="1:2" x14ac:dyDescent="0.25">
      <c r="A8463" s="31">
        <v>40607</v>
      </c>
      <c r="B8463">
        <v>2228.780029296875</v>
      </c>
    </row>
    <row r="8464" spans="1:2" x14ac:dyDescent="0.25">
      <c r="A8464" s="31">
        <v>40608</v>
      </c>
      <c r="B8464">
        <v>2228.780029296875</v>
      </c>
    </row>
    <row r="8465" spans="1:2" x14ac:dyDescent="0.25">
      <c r="A8465" s="31">
        <v>40609</v>
      </c>
      <c r="B8465">
        <v>2210.260009765625</v>
      </c>
    </row>
    <row r="8466" spans="1:2" x14ac:dyDescent="0.25">
      <c r="A8466" s="31">
        <v>40610</v>
      </c>
      <c r="B8466">
        <v>2230.39990234375</v>
      </c>
    </row>
    <row r="8467" spans="1:2" x14ac:dyDescent="0.25">
      <c r="A8467" s="31">
        <v>40611</v>
      </c>
      <c r="B8467">
        <v>2227.699951171875</v>
      </c>
    </row>
    <row r="8468" spans="1:2" x14ac:dyDescent="0.25">
      <c r="A8468" s="31">
        <v>40612</v>
      </c>
      <c r="B8468">
        <v>2185.64990234375</v>
      </c>
    </row>
    <row r="8469" spans="1:2" x14ac:dyDescent="0.25">
      <c r="A8469" s="31">
        <v>40613</v>
      </c>
      <c r="B8469">
        <v>2201.81005859375</v>
      </c>
    </row>
    <row r="8470" spans="1:2" x14ac:dyDescent="0.25">
      <c r="A8470" s="31">
        <v>40614</v>
      </c>
      <c r="B8470">
        <v>2201.81005859375</v>
      </c>
    </row>
    <row r="8471" spans="1:2" x14ac:dyDescent="0.25">
      <c r="A8471" s="31">
        <v>40615</v>
      </c>
      <c r="B8471">
        <v>2201.81005859375</v>
      </c>
    </row>
    <row r="8472" spans="1:2" x14ac:dyDescent="0.25">
      <c r="A8472" s="31">
        <v>40616</v>
      </c>
      <c r="B8472">
        <v>2188.56005859375</v>
      </c>
    </row>
    <row r="8473" spans="1:2" x14ac:dyDescent="0.25">
      <c r="A8473" s="31">
        <v>40617</v>
      </c>
      <c r="B8473">
        <v>2164.06005859375</v>
      </c>
    </row>
    <row r="8474" spans="1:2" x14ac:dyDescent="0.25">
      <c r="A8474" s="31">
        <v>40618</v>
      </c>
      <c r="B8474">
        <v>2121.93994140625</v>
      </c>
    </row>
    <row r="8475" spans="1:2" x14ac:dyDescent="0.25">
      <c r="A8475" s="31">
        <v>40619</v>
      </c>
      <c r="B8475">
        <v>2150.429931640625</v>
      </c>
    </row>
    <row r="8476" spans="1:2" x14ac:dyDescent="0.25">
      <c r="A8476" s="31">
        <v>40620</v>
      </c>
      <c r="B8476">
        <v>2159.68994140625</v>
      </c>
    </row>
    <row r="8477" spans="1:2" x14ac:dyDescent="0.25">
      <c r="A8477" s="31">
        <v>40621</v>
      </c>
      <c r="B8477">
        <v>2159.68994140625</v>
      </c>
    </row>
    <row r="8478" spans="1:2" x14ac:dyDescent="0.25">
      <c r="A8478" s="31">
        <v>40622</v>
      </c>
      <c r="B8478">
        <v>2159.68994140625</v>
      </c>
    </row>
    <row r="8479" spans="1:2" x14ac:dyDescent="0.25">
      <c r="A8479" s="31">
        <v>40623</v>
      </c>
      <c r="B8479">
        <v>2192.090087890625</v>
      </c>
    </row>
    <row r="8480" spans="1:2" x14ac:dyDescent="0.25">
      <c r="A8480" s="31">
        <v>40624</v>
      </c>
      <c r="B8480">
        <v>2184.570068359375</v>
      </c>
    </row>
    <row r="8481" spans="1:2" x14ac:dyDescent="0.25">
      <c r="A8481" s="31">
        <v>40625</v>
      </c>
      <c r="B8481">
        <v>2190.9599609375</v>
      </c>
    </row>
    <row r="8482" spans="1:2" x14ac:dyDescent="0.25">
      <c r="A8482" s="31">
        <v>40626</v>
      </c>
      <c r="B8482">
        <v>2211.419921875</v>
      </c>
    </row>
    <row r="8483" spans="1:2" x14ac:dyDescent="0.25">
      <c r="A8483" s="31">
        <v>40627</v>
      </c>
      <c r="B8483">
        <v>2218.419921875</v>
      </c>
    </row>
    <row r="8484" spans="1:2" x14ac:dyDescent="0.25">
      <c r="A8484" s="31">
        <v>40628</v>
      </c>
      <c r="B8484">
        <v>2218.419921875</v>
      </c>
    </row>
    <row r="8485" spans="1:2" x14ac:dyDescent="0.25">
      <c r="A8485" s="31">
        <v>40629</v>
      </c>
      <c r="B8485">
        <v>2218.419921875</v>
      </c>
    </row>
    <row r="8486" spans="1:2" x14ac:dyDescent="0.25">
      <c r="A8486" s="31">
        <v>40630</v>
      </c>
      <c r="B8486">
        <v>2212.320068359375</v>
      </c>
    </row>
    <row r="8487" spans="1:2" x14ac:dyDescent="0.25">
      <c r="A8487" s="31">
        <v>40631</v>
      </c>
      <c r="B8487">
        <v>2228.409912109375</v>
      </c>
    </row>
    <row r="8488" spans="1:2" x14ac:dyDescent="0.25">
      <c r="A8488" s="31">
        <v>40632</v>
      </c>
      <c r="B8488">
        <v>2243.550048828125</v>
      </c>
    </row>
    <row r="8489" spans="1:2" x14ac:dyDescent="0.25">
      <c r="A8489" s="31">
        <v>40633</v>
      </c>
      <c r="B8489">
        <v>2239.43994140625</v>
      </c>
    </row>
    <row r="8490" spans="1:2" x14ac:dyDescent="0.25">
      <c r="A8490" s="31">
        <v>40634</v>
      </c>
      <c r="B8490">
        <v>2250.580078125</v>
      </c>
    </row>
    <row r="8491" spans="1:2" x14ac:dyDescent="0.25">
      <c r="A8491" s="31">
        <v>40635</v>
      </c>
      <c r="B8491">
        <v>2250.580078125</v>
      </c>
    </row>
    <row r="8492" spans="1:2" x14ac:dyDescent="0.25">
      <c r="A8492" s="31">
        <v>40636</v>
      </c>
      <c r="B8492">
        <v>2250.580078125</v>
      </c>
    </row>
    <row r="8493" spans="1:2" x14ac:dyDescent="0.25">
      <c r="A8493" s="31">
        <v>40637</v>
      </c>
      <c r="B8493">
        <v>2251.639892578125</v>
      </c>
    </row>
    <row r="8494" spans="1:2" x14ac:dyDescent="0.25">
      <c r="A8494" s="31">
        <v>40638</v>
      </c>
      <c r="B8494">
        <v>2251.260009765625</v>
      </c>
    </row>
    <row r="8495" spans="1:2" x14ac:dyDescent="0.25">
      <c r="A8495" s="31">
        <v>40639</v>
      </c>
      <c r="B8495">
        <v>2257.110107421875</v>
      </c>
    </row>
    <row r="8496" spans="1:2" x14ac:dyDescent="0.25">
      <c r="A8496" s="31">
        <v>40640</v>
      </c>
      <c r="B8496">
        <v>2253.760009765625</v>
      </c>
    </row>
    <row r="8497" spans="1:2" x14ac:dyDescent="0.25">
      <c r="A8497" s="31">
        <v>40641</v>
      </c>
      <c r="B8497">
        <v>2244.739990234375</v>
      </c>
    </row>
    <row r="8498" spans="1:2" x14ac:dyDescent="0.25">
      <c r="A8498" s="31">
        <v>40642</v>
      </c>
      <c r="B8498">
        <v>2244.739990234375</v>
      </c>
    </row>
    <row r="8499" spans="1:2" x14ac:dyDescent="0.25">
      <c r="A8499" s="31">
        <v>40643</v>
      </c>
      <c r="B8499">
        <v>2244.739990234375</v>
      </c>
    </row>
    <row r="8500" spans="1:2" x14ac:dyDescent="0.25">
      <c r="A8500" s="31">
        <v>40644</v>
      </c>
      <c r="B8500">
        <v>2238.510009765625</v>
      </c>
    </row>
    <row r="8501" spans="1:2" x14ac:dyDescent="0.25">
      <c r="A8501" s="31">
        <v>40645</v>
      </c>
      <c r="B8501">
        <v>2221.1201171875</v>
      </c>
    </row>
    <row r="8502" spans="1:2" x14ac:dyDescent="0.25">
      <c r="A8502" s="31">
        <v>40646</v>
      </c>
      <c r="B8502">
        <v>2221.77001953125</v>
      </c>
    </row>
    <row r="8503" spans="1:2" x14ac:dyDescent="0.25">
      <c r="A8503" s="31">
        <v>40647</v>
      </c>
      <c r="B8503">
        <v>2221.989990234375</v>
      </c>
    </row>
    <row r="8504" spans="1:2" x14ac:dyDescent="0.25">
      <c r="A8504" s="31">
        <v>40648</v>
      </c>
      <c r="B8504">
        <v>2230.699951171875</v>
      </c>
    </row>
    <row r="8505" spans="1:2" x14ac:dyDescent="0.25">
      <c r="A8505" s="31">
        <v>40649</v>
      </c>
      <c r="B8505">
        <v>2230.699951171875</v>
      </c>
    </row>
    <row r="8506" spans="1:2" x14ac:dyDescent="0.25">
      <c r="A8506" s="31">
        <v>40650</v>
      </c>
      <c r="B8506">
        <v>2230.699951171875</v>
      </c>
    </row>
    <row r="8507" spans="1:2" x14ac:dyDescent="0.25">
      <c r="A8507" s="31">
        <v>40651</v>
      </c>
      <c r="B8507">
        <v>2206.14990234375</v>
      </c>
    </row>
    <row r="8508" spans="1:2" x14ac:dyDescent="0.25">
      <c r="A8508" s="31">
        <v>40652</v>
      </c>
      <c r="B8508">
        <v>2218.860107421875</v>
      </c>
    </row>
    <row r="8509" spans="1:2" x14ac:dyDescent="0.25">
      <c r="A8509" s="31">
        <v>40653</v>
      </c>
      <c r="B8509">
        <v>2248.89990234375</v>
      </c>
    </row>
    <row r="8510" spans="1:2" x14ac:dyDescent="0.25">
      <c r="A8510" s="31">
        <v>40654</v>
      </c>
      <c r="B8510">
        <v>2260.840087890625</v>
      </c>
    </row>
    <row r="8511" spans="1:2" x14ac:dyDescent="0.25">
      <c r="A8511" s="31">
        <v>40655</v>
      </c>
      <c r="B8511">
        <v>2260.840087890625</v>
      </c>
    </row>
    <row r="8512" spans="1:2" x14ac:dyDescent="0.25">
      <c r="A8512" s="31">
        <v>40656</v>
      </c>
      <c r="B8512">
        <v>2260.840087890625</v>
      </c>
    </row>
    <row r="8513" spans="1:2" x14ac:dyDescent="0.25">
      <c r="A8513" s="31">
        <v>40657</v>
      </c>
      <c r="B8513">
        <v>2260.840087890625</v>
      </c>
    </row>
    <row r="8514" spans="1:2" x14ac:dyDescent="0.25">
      <c r="A8514" s="31">
        <v>40658</v>
      </c>
      <c r="B8514">
        <v>2257.239990234375</v>
      </c>
    </row>
    <row r="8515" spans="1:2" x14ac:dyDescent="0.25">
      <c r="A8515" s="31">
        <v>40659</v>
      </c>
      <c r="B8515">
        <v>2277.510009765625</v>
      </c>
    </row>
    <row r="8516" spans="1:2" x14ac:dyDescent="0.25">
      <c r="A8516" s="31">
        <v>40660</v>
      </c>
      <c r="B8516">
        <v>2292.1298828125</v>
      </c>
    </row>
    <row r="8517" spans="1:2" x14ac:dyDescent="0.25">
      <c r="A8517" s="31">
        <v>40661</v>
      </c>
      <c r="B8517">
        <v>2300.4599609375</v>
      </c>
    </row>
    <row r="8518" spans="1:2" x14ac:dyDescent="0.25">
      <c r="A8518" s="31">
        <v>40662</v>
      </c>
      <c r="B8518">
        <v>2305.760009765625</v>
      </c>
    </row>
    <row r="8519" spans="1:2" x14ac:dyDescent="0.25">
      <c r="A8519" s="31">
        <v>40663</v>
      </c>
      <c r="B8519">
        <v>2305.760009765625</v>
      </c>
    </row>
    <row r="8520" spans="1:2" x14ac:dyDescent="0.25">
      <c r="A8520" s="31">
        <v>40664</v>
      </c>
      <c r="B8520">
        <v>2305.760009765625</v>
      </c>
    </row>
    <row r="8521" spans="1:2" x14ac:dyDescent="0.25">
      <c r="A8521" s="31">
        <v>40665</v>
      </c>
      <c r="B8521">
        <v>2301.719970703125</v>
      </c>
    </row>
    <row r="8522" spans="1:2" x14ac:dyDescent="0.25">
      <c r="A8522" s="31">
        <v>40666</v>
      </c>
      <c r="B8522">
        <v>2293.949951171875</v>
      </c>
    </row>
    <row r="8523" spans="1:2" x14ac:dyDescent="0.25">
      <c r="A8523" s="31">
        <v>40667</v>
      </c>
      <c r="B8523">
        <v>2278.6298828125</v>
      </c>
    </row>
    <row r="8524" spans="1:2" x14ac:dyDescent="0.25">
      <c r="A8524" s="31">
        <v>40668</v>
      </c>
      <c r="B8524">
        <v>2258.080078125</v>
      </c>
    </row>
    <row r="8525" spans="1:2" x14ac:dyDescent="0.25">
      <c r="A8525" s="31">
        <v>40669</v>
      </c>
      <c r="B8525">
        <v>2266.969970703125</v>
      </c>
    </row>
    <row r="8526" spans="1:2" x14ac:dyDescent="0.25">
      <c r="A8526" s="31">
        <v>40670</v>
      </c>
      <c r="B8526">
        <v>2266.969970703125</v>
      </c>
    </row>
    <row r="8527" spans="1:2" x14ac:dyDescent="0.25">
      <c r="A8527" s="31">
        <v>40671</v>
      </c>
      <c r="B8527">
        <v>2266.969970703125</v>
      </c>
    </row>
    <row r="8528" spans="1:2" x14ac:dyDescent="0.25">
      <c r="A8528" s="31">
        <v>40672</v>
      </c>
      <c r="B8528">
        <v>2277.300048828125</v>
      </c>
    </row>
    <row r="8529" spans="1:2" x14ac:dyDescent="0.25">
      <c r="A8529" s="31">
        <v>40673</v>
      </c>
      <c r="B8529">
        <v>2295.719970703125</v>
      </c>
    </row>
    <row r="8530" spans="1:2" x14ac:dyDescent="0.25">
      <c r="A8530" s="31">
        <v>40674</v>
      </c>
      <c r="B8530">
        <v>2271.469970703125</v>
      </c>
    </row>
    <row r="8531" spans="1:2" x14ac:dyDescent="0.25">
      <c r="A8531" s="31">
        <v>40675</v>
      </c>
      <c r="B8531">
        <v>2282.840087890625</v>
      </c>
    </row>
    <row r="8532" spans="1:2" x14ac:dyDescent="0.25">
      <c r="A8532" s="31">
        <v>40676</v>
      </c>
      <c r="B8532">
        <v>2264.52001953125</v>
      </c>
    </row>
    <row r="8533" spans="1:2" x14ac:dyDescent="0.25">
      <c r="A8533" s="31">
        <v>40677</v>
      </c>
      <c r="B8533">
        <v>2264.52001953125</v>
      </c>
    </row>
    <row r="8534" spans="1:2" x14ac:dyDescent="0.25">
      <c r="A8534" s="31">
        <v>40678</v>
      </c>
      <c r="B8534">
        <v>2264.52001953125</v>
      </c>
    </row>
    <row r="8535" spans="1:2" x14ac:dyDescent="0.25">
      <c r="A8535" s="31">
        <v>40679</v>
      </c>
      <c r="B8535">
        <v>2250.610107421875</v>
      </c>
    </row>
    <row r="8536" spans="1:2" x14ac:dyDescent="0.25">
      <c r="A8536" s="31">
        <v>40680</v>
      </c>
      <c r="B8536">
        <v>2250.35009765625</v>
      </c>
    </row>
    <row r="8537" spans="1:2" x14ac:dyDescent="0.25">
      <c r="A8537" s="31">
        <v>40681</v>
      </c>
      <c r="B8537">
        <v>2270.570068359375</v>
      </c>
    </row>
    <row r="8538" spans="1:2" x14ac:dyDescent="0.25">
      <c r="A8538" s="31">
        <v>40682</v>
      </c>
      <c r="B8538">
        <v>2275.7099609375</v>
      </c>
    </row>
    <row r="8539" spans="1:2" x14ac:dyDescent="0.25">
      <c r="A8539" s="31">
        <v>40683</v>
      </c>
      <c r="B8539">
        <v>2258.2099609375</v>
      </c>
    </row>
    <row r="8540" spans="1:2" x14ac:dyDescent="0.25">
      <c r="A8540" s="31">
        <v>40684</v>
      </c>
      <c r="B8540">
        <v>2258.2099609375</v>
      </c>
    </row>
    <row r="8541" spans="1:2" x14ac:dyDescent="0.25">
      <c r="A8541" s="31">
        <v>40685</v>
      </c>
      <c r="B8541">
        <v>2258.2099609375</v>
      </c>
    </row>
    <row r="8542" spans="1:2" x14ac:dyDescent="0.25">
      <c r="A8542" s="31">
        <v>40686</v>
      </c>
      <c r="B8542">
        <v>2231.31005859375</v>
      </c>
    </row>
    <row r="8543" spans="1:2" x14ac:dyDescent="0.25">
      <c r="A8543" s="31">
        <v>40687</v>
      </c>
      <c r="B8543">
        <v>2229.489990234375</v>
      </c>
    </row>
    <row r="8544" spans="1:2" x14ac:dyDescent="0.25">
      <c r="A8544" s="31">
        <v>40688</v>
      </c>
      <c r="B8544">
        <v>2236.75</v>
      </c>
    </row>
    <row r="8545" spans="1:2" x14ac:dyDescent="0.25">
      <c r="A8545" s="31">
        <v>40689</v>
      </c>
      <c r="B8545">
        <v>2246.1298828125</v>
      </c>
    </row>
    <row r="8546" spans="1:2" x14ac:dyDescent="0.25">
      <c r="A8546" s="31">
        <v>40690</v>
      </c>
      <c r="B8546">
        <v>2255.739990234375</v>
      </c>
    </row>
    <row r="8547" spans="1:2" x14ac:dyDescent="0.25">
      <c r="A8547" s="31">
        <v>40691</v>
      </c>
      <c r="B8547">
        <v>2255.739990234375</v>
      </c>
    </row>
    <row r="8548" spans="1:2" x14ac:dyDescent="0.25">
      <c r="A8548" s="31">
        <v>40692</v>
      </c>
      <c r="B8548">
        <v>2255.739990234375</v>
      </c>
    </row>
    <row r="8549" spans="1:2" x14ac:dyDescent="0.25">
      <c r="A8549" s="31">
        <v>40693</v>
      </c>
      <c r="B8549">
        <v>2255.739990234375</v>
      </c>
    </row>
    <row r="8550" spans="1:2" x14ac:dyDescent="0.25">
      <c r="A8550" s="31">
        <v>40694</v>
      </c>
      <c r="B8550">
        <v>2279.659912109375</v>
      </c>
    </row>
    <row r="8551" spans="1:2" x14ac:dyDescent="0.25">
      <c r="A8551" s="31">
        <v>40695</v>
      </c>
      <c r="B8551">
        <v>2227.9599609375</v>
      </c>
    </row>
    <row r="8552" spans="1:2" x14ac:dyDescent="0.25">
      <c r="A8552" s="31">
        <v>40696</v>
      </c>
      <c r="B8552">
        <v>2225.360107421875</v>
      </c>
    </row>
    <row r="8553" spans="1:2" x14ac:dyDescent="0.25">
      <c r="A8553" s="31">
        <v>40697</v>
      </c>
      <c r="B8553">
        <v>2203.81005859375</v>
      </c>
    </row>
    <row r="8554" spans="1:2" x14ac:dyDescent="0.25">
      <c r="A8554" s="31">
        <v>40698</v>
      </c>
      <c r="B8554">
        <v>2203.81005859375</v>
      </c>
    </row>
    <row r="8555" spans="1:2" x14ac:dyDescent="0.25">
      <c r="A8555" s="31">
        <v>40699</v>
      </c>
      <c r="B8555">
        <v>2203.81005859375</v>
      </c>
    </row>
    <row r="8556" spans="1:2" x14ac:dyDescent="0.25">
      <c r="A8556" s="31">
        <v>40700</v>
      </c>
      <c r="B8556">
        <v>2180.139892578125</v>
      </c>
    </row>
    <row r="8557" spans="1:2" x14ac:dyDescent="0.25">
      <c r="A8557" s="31">
        <v>40701</v>
      </c>
      <c r="B8557">
        <v>2178.14990234375</v>
      </c>
    </row>
    <row r="8558" spans="1:2" x14ac:dyDescent="0.25">
      <c r="A8558" s="31">
        <v>40702</v>
      </c>
      <c r="B8558">
        <v>2169.5</v>
      </c>
    </row>
    <row r="8559" spans="1:2" x14ac:dyDescent="0.25">
      <c r="A8559" s="31">
        <v>40703</v>
      </c>
      <c r="B8559">
        <v>2185.52001953125</v>
      </c>
    </row>
    <row r="8560" spans="1:2" x14ac:dyDescent="0.25">
      <c r="A8560" s="31">
        <v>40704</v>
      </c>
      <c r="B8560">
        <v>2155</v>
      </c>
    </row>
    <row r="8561" spans="1:2" x14ac:dyDescent="0.25">
      <c r="A8561" s="31">
        <v>40705</v>
      </c>
      <c r="B8561">
        <v>2155</v>
      </c>
    </row>
    <row r="8562" spans="1:2" x14ac:dyDescent="0.25">
      <c r="A8562" s="31">
        <v>40706</v>
      </c>
      <c r="B8562">
        <v>2155</v>
      </c>
    </row>
    <row r="8563" spans="1:2" x14ac:dyDescent="0.25">
      <c r="A8563" s="31">
        <v>40707</v>
      </c>
      <c r="B8563">
        <v>2157.14990234375</v>
      </c>
    </row>
    <row r="8564" spans="1:2" x14ac:dyDescent="0.25">
      <c r="A8564" s="31">
        <v>40708</v>
      </c>
      <c r="B8564">
        <v>2184.47998046875</v>
      </c>
    </row>
    <row r="8565" spans="1:2" x14ac:dyDescent="0.25">
      <c r="A8565" s="31">
        <v>40709</v>
      </c>
      <c r="B8565">
        <v>2146.449951171875</v>
      </c>
    </row>
    <row r="8566" spans="1:2" x14ac:dyDescent="0.25">
      <c r="A8566" s="31">
        <v>40710</v>
      </c>
      <c r="B8566">
        <v>2150.580078125</v>
      </c>
    </row>
    <row r="8567" spans="1:2" x14ac:dyDescent="0.25">
      <c r="A8567" s="31">
        <v>40711</v>
      </c>
      <c r="B8567">
        <v>2157.139892578125</v>
      </c>
    </row>
    <row r="8568" spans="1:2" x14ac:dyDescent="0.25">
      <c r="A8568" s="31">
        <v>40712</v>
      </c>
      <c r="B8568">
        <v>2157.139892578125</v>
      </c>
    </row>
    <row r="8569" spans="1:2" x14ac:dyDescent="0.25">
      <c r="A8569" s="31">
        <v>40713</v>
      </c>
      <c r="B8569">
        <v>2157.139892578125</v>
      </c>
    </row>
    <row r="8570" spans="1:2" x14ac:dyDescent="0.25">
      <c r="A8570" s="31">
        <v>40714</v>
      </c>
      <c r="B8570">
        <v>2168.800048828125</v>
      </c>
    </row>
    <row r="8571" spans="1:2" x14ac:dyDescent="0.25">
      <c r="A8571" s="31">
        <v>40715</v>
      </c>
      <c r="B8571">
        <v>2198.14990234375</v>
      </c>
    </row>
    <row r="8572" spans="1:2" x14ac:dyDescent="0.25">
      <c r="A8572" s="31">
        <v>40716</v>
      </c>
      <c r="B8572">
        <v>2184.030029296875</v>
      </c>
    </row>
    <row r="8573" spans="1:2" x14ac:dyDescent="0.25">
      <c r="A8573" s="31">
        <v>40717</v>
      </c>
      <c r="B8573">
        <v>2177.85009765625</v>
      </c>
    </row>
    <row r="8574" spans="1:2" x14ac:dyDescent="0.25">
      <c r="A8574" s="31">
        <v>40718</v>
      </c>
      <c r="B8574">
        <v>2152.31005859375</v>
      </c>
    </row>
    <row r="8575" spans="1:2" x14ac:dyDescent="0.25">
      <c r="A8575" s="31">
        <v>40719</v>
      </c>
      <c r="B8575">
        <v>2152.31005859375</v>
      </c>
    </row>
    <row r="8576" spans="1:2" x14ac:dyDescent="0.25">
      <c r="A8576" s="31">
        <v>40720</v>
      </c>
      <c r="B8576">
        <v>2152.31005859375</v>
      </c>
    </row>
    <row r="8577" spans="1:2" x14ac:dyDescent="0.25">
      <c r="A8577" s="31">
        <v>40721</v>
      </c>
      <c r="B8577">
        <v>2172.080078125</v>
      </c>
    </row>
    <row r="8578" spans="1:2" x14ac:dyDescent="0.25">
      <c r="A8578" s="31">
        <v>40722</v>
      </c>
      <c r="B8578">
        <v>2200.679931640625</v>
      </c>
    </row>
    <row r="8579" spans="1:2" x14ac:dyDescent="0.25">
      <c r="A8579" s="31">
        <v>40723</v>
      </c>
      <c r="B8579">
        <v>2219.199951171875</v>
      </c>
    </row>
    <row r="8580" spans="1:2" x14ac:dyDescent="0.25">
      <c r="A8580" s="31">
        <v>40724</v>
      </c>
      <c r="B8580">
        <v>2241.659912109375</v>
      </c>
    </row>
    <row r="8581" spans="1:2" x14ac:dyDescent="0.25">
      <c r="A8581" s="31">
        <v>40725</v>
      </c>
      <c r="B8581">
        <v>2274.260009765625</v>
      </c>
    </row>
    <row r="8582" spans="1:2" x14ac:dyDescent="0.25">
      <c r="A8582" s="31">
        <v>40726</v>
      </c>
      <c r="B8582">
        <v>2274.260009765625</v>
      </c>
    </row>
    <row r="8583" spans="1:2" x14ac:dyDescent="0.25">
      <c r="A8583" s="31">
        <v>40727</v>
      </c>
      <c r="B8583">
        <v>2274.260009765625</v>
      </c>
    </row>
    <row r="8584" spans="1:2" x14ac:dyDescent="0.25">
      <c r="A8584" s="31">
        <v>40728</v>
      </c>
      <c r="B8584">
        <v>2274.260009765625</v>
      </c>
    </row>
    <row r="8585" spans="1:2" x14ac:dyDescent="0.25">
      <c r="A8585" s="31">
        <v>40729</v>
      </c>
      <c r="B8585">
        <v>2271.2900390625</v>
      </c>
    </row>
    <row r="8586" spans="1:2" x14ac:dyDescent="0.25">
      <c r="A8586" s="31">
        <v>40730</v>
      </c>
      <c r="B8586">
        <v>2274.419921875</v>
      </c>
    </row>
    <row r="8587" spans="1:2" x14ac:dyDescent="0.25">
      <c r="A8587" s="31">
        <v>40731</v>
      </c>
      <c r="B8587">
        <v>2298.31005859375</v>
      </c>
    </row>
    <row r="8588" spans="1:2" x14ac:dyDescent="0.25">
      <c r="A8588" s="31">
        <v>40732</v>
      </c>
      <c r="B8588">
        <v>2282.320068359375</v>
      </c>
    </row>
    <row r="8589" spans="1:2" x14ac:dyDescent="0.25">
      <c r="A8589" s="31">
        <v>40733</v>
      </c>
      <c r="B8589">
        <v>2282.320068359375</v>
      </c>
    </row>
    <row r="8590" spans="1:2" x14ac:dyDescent="0.25">
      <c r="A8590" s="31">
        <v>40734</v>
      </c>
      <c r="B8590">
        <v>2282.320068359375</v>
      </c>
    </row>
    <row r="8591" spans="1:2" x14ac:dyDescent="0.25">
      <c r="A8591" s="31">
        <v>40735</v>
      </c>
      <c r="B8591">
        <v>2241.070068359375</v>
      </c>
    </row>
    <row r="8592" spans="1:2" x14ac:dyDescent="0.25">
      <c r="A8592" s="31">
        <v>40736</v>
      </c>
      <c r="B8592">
        <v>2231.14990234375</v>
      </c>
    </row>
    <row r="8593" spans="1:2" x14ac:dyDescent="0.25">
      <c r="A8593" s="31">
        <v>40737</v>
      </c>
      <c r="B8593">
        <v>2238.2900390625</v>
      </c>
    </row>
    <row r="8594" spans="1:2" x14ac:dyDescent="0.25">
      <c r="A8594" s="31">
        <v>40738</v>
      </c>
      <c r="B8594">
        <v>2223.2900390625</v>
      </c>
    </row>
    <row r="8595" spans="1:2" x14ac:dyDescent="0.25">
      <c r="A8595" s="31">
        <v>40739</v>
      </c>
      <c r="B8595">
        <v>2235.64990234375</v>
      </c>
    </row>
    <row r="8596" spans="1:2" x14ac:dyDescent="0.25">
      <c r="A8596" s="31">
        <v>40740</v>
      </c>
      <c r="B8596">
        <v>2235.64990234375</v>
      </c>
    </row>
    <row r="8597" spans="1:2" x14ac:dyDescent="0.25">
      <c r="A8597" s="31">
        <v>40741</v>
      </c>
      <c r="B8597">
        <v>2235.64990234375</v>
      </c>
    </row>
    <row r="8598" spans="1:2" x14ac:dyDescent="0.25">
      <c r="A8598" s="31">
        <v>40742</v>
      </c>
      <c r="B8598">
        <v>2217.550048828125</v>
      </c>
    </row>
    <row r="8599" spans="1:2" x14ac:dyDescent="0.25">
      <c r="A8599" s="31">
        <v>40743</v>
      </c>
      <c r="B8599">
        <v>2253.7099609375</v>
      </c>
    </row>
    <row r="8600" spans="1:2" x14ac:dyDescent="0.25">
      <c r="A8600" s="31">
        <v>40744</v>
      </c>
      <c r="B8600">
        <v>2252.52001953125</v>
      </c>
    </row>
    <row r="8601" spans="1:2" x14ac:dyDescent="0.25">
      <c r="A8601" s="31">
        <v>40745</v>
      </c>
      <c r="B8601">
        <v>2283.22998046875</v>
      </c>
    </row>
    <row r="8602" spans="1:2" x14ac:dyDescent="0.25">
      <c r="A8602" s="31">
        <v>40746</v>
      </c>
      <c r="B8602">
        <v>2285.340087890625</v>
      </c>
    </row>
    <row r="8603" spans="1:2" x14ac:dyDescent="0.25">
      <c r="A8603" s="31">
        <v>40747</v>
      </c>
      <c r="B8603">
        <v>2285.340087890625</v>
      </c>
    </row>
    <row r="8604" spans="1:2" x14ac:dyDescent="0.25">
      <c r="A8604" s="31">
        <v>40748</v>
      </c>
      <c r="B8604">
        <v>2285.340087890625</v>
      </c>
    </row>
    <row r="8605" spans="1:2" x14ac:dyDescent="0.25">
      <c r="A8605" s="31">
        <v>40749</v>
      </c>
      <c r="B8605">
        <v>2272.469970703125</v>
      </c>
    </row>
    <row r="8606" spans="1:2" x14ac:dyDescent="0.25">
      <c r="A8606" s="31">
        <v>40750</v>
      </c>
      <c r="B8606">
        <v>2263.14990234375</v>
      </c>
    </row>
    <row r="8607" spans="1:2" x14ac:dyDescent="0.25">
      <c r="A8607" s="31">
        <v>40751</v>
      </c>
      <c r="B8607">
        <v>2217.2900390625</v>
      </c>
    </row>
    <row r="8608" spans="1:2" x14ac:dyDescent="0.25">
      <c r="A8608" s="31">
        <v>40752</v>
      </c>
      <c r="B8608">
        <v>2210.330078125</v>
      </c>
    </row>
    <row r="8609" spans="1:2" x14ac:dyDescent="0.25">
      <c r="A8609" s="31">
        <v>40753</v>
      </c>
      <c r="B8609">
        <v>2196.080078125</v>
      </c>
    </row>
    <row r="8610" spans="1:2" x14ac:dyDescent="0.25">
      <c r="A8610" s="31">
        <v>40754</v>
      </c>
      <c r="B8610">
        <v>2196.080078125</v>
      </c>
    </row>
    <row r="8611" spans="1:2" x14ac:dyDescent="0.25">
      <c r="A8611" s="31">
        <v>40755</v>
      </c>
      <c r="B8611">
        <v>2196.080078125</v>
      </c>
    </row>
    <row r="8612" spans="1:2" x14ac:dyDescent="0.25">
      <c r="A8612" s="31">
        <v>40756</v>
      </c>
      <c r="B8612">
        <v>2187</v>
      </c>
    </row>
    <row r="8613" spans="1:2" x14ac:dyDescent="0.25">
      <c r="A8613" s="31">
        <v>40757</v>
      </c>
      <c r="B8613">
        <v>2131.10009765625</v>
      </c>
    </row>
    <row r="8614" spans="1:2" x14ac:dyDescent="0.25">
      <c r="A8614" s="31">
        <v>40758</v>
      </c>
      <c r="B8614">
        <v>2142.56005859375</v>
      </c>
    </row>
    <row r="8615" spans="1:2" x14ac:dyDescent="0.25">
      <c r="A8615" s="31">
        <v>40759</v>
      </c>
      <c r="B8615">
        <v>2040.199951171875</v>
      </c>
    </row>
    <row r="8616" spans="1:2" x14ac:dyDescent="0.25">
      <c r="A8616" s="31">
        <v>40760</v>
      </c>
      <c r="B8616">
        <v>2039.0400390625</v>
      </c>
    </row>
    <row r="8617" spans="1:2" x14ac:dyDescent="0.25">
      <c r="A8617" s="31">
        <v>40761</v>
      </c>
      <c r="B8617">
        <v>2039.0400390625</v>
      </c>
    </row>
    <row r="8618" spans="1:2" x14ac:dyDescent="0.25">
      <c r="A8618" s="31">
        <v>40762</v>
      </c>
      <c r="B8618">
        <v>2039.0400390625</v>
      </c>
    </row>
    <row r="8619" spans="1:2" x14ac:dyDescent="0.25">
      <c r="A8619" s="31">
        <v>40763</v>
      </c>
      <c r="B8619">
        <v>1903.469970703125</v>
      </c>
    </row>
    <row r="8620" spans="1:2" x14ac:dyDescent="0.25">
      <c r="A8620" s="31">
        <v>40764</v>
      </c>
      <c r="B8620">
        <v>1993.760009765625</v>
      </c>
    </row>
    <row r="8621" spans="1:2" x14ac:dyDescent="0.25">
      <c r="A8621" s="31">
        <v>40765</v>
      </c>
      <c r="B8621">
        <v>1906.530029296875</v>
      </c>
    </row>
    <row r="8622" spans="1:2" x14ac:dyDescent="0.25">
      <c r="A8622" s="31">
        <v>40766</v>
      </c>
      <c r="B8622">
        <v>1995.140014648438</v>
      </c>
    </row>
    <row r="8623" spans="1:2" x14ac:dyDescent="0.25">
      <c r="A8623" s="31">
        <v>40767</v>
      </c>
      <c r="B8623">
        <v>2005.670043945312</v>
      </c>
    </row>
    <row r="8624" spans="1:2" x14ac:dyDescent="0.25">
      <c r="A8624" s="31">
        <v>40768</v>
      </c>
      <c r="B8624">
        <v>2005.670043945312</v>
      </c>
    </row>
    <row r="8625" spans="1:2" x14ac:dyDescent="0.25">
      <c r="A8625" s="31">
        <v>40769</v>
      </c>
      <c r="B8625">
        <v>2005.670043945312</v>
      </c>
    </row>
    <row r="8626" spans="1:2" x14ac:dyDescent="0.25">
      <c r="A8626" s="31">
        <v>40770</v>
      </c>
      <c r="B8626">
        <v>2049.510009765625</v>
      </c>
    </row>
    <row r="8627" spans="1:2" x14ac:dyDescent="0.25">
      <c r="A8627" s="31">
        <v>40771</v>
      </c>
      <c r="B8627">
        <v>2029.920043945312</v>
      </c>
    </row>
    <row r="8628" spans="1:2" x14ac:dyDescent="0.25">
      <c r="A8628" s="31">
        <v>40772</v>
      </c>
      <c r="B8628">
        <v>2032.410034179688</v>
      </c>
    </row>
    <row r="8629" spans="1:2" x14ac:dyDescent="0.25">
      <c r="A8629" s="31">
        <v>40773</v>
      </c>
      <c r="B8629">
        <v>1941.920043945312</v>
      </c>
    </row>
    <row r="8630" spans="1:2" x14ac:dyDescent="0.25">
      <c r="A8630" s="31">
        <v>40774</v>
      </c>
      <c r="B8630">
        <v>1912.77001953125</v>
      </c>
    </row>
    <row r="8631" spans="1:2" x14ac:dyDescent="0.25">
      <c r="A8631" s="31">
        <v>40775</v>
      </c>
      <c r="B8631">
        <v>1912.77001953125</v>
      </c>
    </row>
    <row r="8632" spans="1:2" x14ac:dyDescent="0.25">
      <c r="A8632" s="31">
        <v>40776</v>
      </c>
      <c r="B8632">
        <v>1912.77001953125</v>
      </c>
    </row>
    <row r="8633" spans="1:2" x14ac:dyDescent="0.25">
      <c r="A8633" s="31">
        <v>40777</v>
      </c>
      <c r="B8633">
        <v>1913.27001953125</v>
      </c>
    </row>
    <row r="8634" spans="1:2" x14ac:dyDescent="0.25">
      <c r="A8634" s="31">
        <v>40778</v>
      </c>
      <c r="B8634">
        <v>1978.890014648438</v>
      </c>
    </row>
    <row r="8635" spans="1:2" x14ac:dyDescent="0.25">
      <c r="A8635" s="31">
        <v>40779</v>
      </c>
      <c r="B8635">
        <v>2005.130004882812</v>
      </c>
    </row>
    <row r="8636" spans="1:2" x14ac:dyDescent="0.25">
      <c r="A8636" s="31">
        <v>40780</v>
      </c>
      <c r="B8636">
        <v>1973.9599609375</v>
      </c>
    </row>
    <row r="8637" spans="1:2" x14ac:dyDescent="0.25">
      <c r="A8637" s="31">
        <v>40781</v>
      </c>
      <c r="B8637">
        <v>2004.109985351562</v>
      </c>
    </row>
    <row r="8638" spans="1:2" x14ac:dyDescent="0.25">
      <c r="A8638" s="31">
        <v>40782</v>
      </c>
      <c r="B8638">
        <v>2004.109985351562</v>
      </c>
    </row>
    <row r="8639" spans="1:2" x14ac:dyDescent="0.25">
      <c r="A8639" s="31">
        <v>40783</v>
      </c>
      <c r="B8639">
        <v>2004.109985351562</v>
      </c>
    </row>
    <row r="8640" spans="1:2" x14ac:dyDescent="0.25">
      <c r="A8640" s="31">
        <v>40784</v>
      </c>
      <c r="B8640">
        <v>2061.050048828125</v>
      </c>
    </row>
    <row r="8641" spans="1:2" x14ac:dyDescent="0.25">
      <c r="A8641" s="31">
        <v>40785</v>
      </c>
      <c r="B8641">
        <v>2066.3701171875</v>
      </c>
    </row>
    <row r="8642" spans="1:2" x14ac:dyDescent="0.25">
      <c r="A8642" s="31">
        <v>40786</v>
      </c>
      <c r="B8642">
        <v>2076.780029296875</v>
      </c>
    </row>
    <row r="8643" spans="1:2" x14ac:dyDescent="0.25">
      <c r="A8643" s="31">
        <v>40787</v>
      </c>
      <c r="B8643">
        <v>2052.300048828125</v>
      </c>
    </row>
    <row r="8644" spans="1:2" x14ac:dyDescent="0.25">
      <c r="A8644" s="31">
        <v>40788</v>
      </c>
      <c r="B8644">
        <v>2000.5</v>
      </c>
    </row>
    <row r="8645" spans="1:2" x14ac:dyDescent="0.25">
      <c r="A8645" s="31">
        <v>40789</v>
      </c>
      <c r="B8645">
        <v>2000.5</v>
      </c>
    </row>
    <row r="8646" spans="1:2" x14ac:dyDescent="0.25">
      <c r="A8646" s="31">
        <v>40790</v>
      </c>
      <c r="B8646">
        <v>2000.5</v>
      </c>
    </row>
    <row r="8647" spans="1:2" x14ac:dyDescent="0.25">
      <c r="A8647" s="31">
        <v>40791</v>
      </c>
      <c r="B8647">
        <v>2000.5</v>
      </c>
    </row>
    <row r="8648" spans="1:2" x14ac:dyDescent="0.25">
      <c r="A8648" s="31">
        <v>40792</v>
      </c>
      <c r="B8648">
        <v>1985.670043945312</v>
      </c>
    </row>
    <row r="8649" spans="1:2" x14ac:dyDescent="0.25">
      <c r="A8649" s="31">
        <v>40793</v>
      </c>
      <c r="B8649">
        <v>2043.050048828125</v>
      </c>
    </row>
    <row r="8650" spans="1:2" x14ac:dyDescent="0.25">
      <c r="A8650" s="31">
        <v>40794</v>
      </c>
      <c r="B8650">
        <v>2021.420043945312</v>
      </c>
    </row>
    <row r="8651" spans="1:2" x14ac:dyDescent="0.25">
      <c r="A8651" s="31">
        <v>40795</v>
      </c>
      <c r="B8651">
        <v>1967.469970703125</v>
      </c>
    </row>
    <row r="8652" spans="1:2" x14ac:dyDescent="0.25">
      <c r="A8652" s="31">
        <v>40796</v>
      </c>
      <c r="B8652">
        <v>1967.469970703125</v>
      </c>
    </row>
    <row r="8653" spans="1:2" x14ac:dyDescent="0.25">
      <c r="A8653" s="31">
        <v>40797</v>
      </c>
      <c r="B8653">
        <v>1967.469970703125</v>
      </c>
    </row>
    <row r="8654" spans="1:2" x14ac:dyDescent="0.25">
      <c r="A8654" s="31">
        <v>40798</v>
      </c>
      <c r="B8654">
        <v>1981.300048828125</v>
      </c>
    </row>
    <row r="8655" spans="1:2" x14ac:dyDescent="0.25">
      <c r="A8655" s="31">
        <v>40799</v>
      </c>
      <c r="B8655">
        <v>2000.079956054688</v>
      </c>
    </row>
    <row r="8656" spans="1:2" x14ac:dyDescent="0.25">
      <c r="A8656" s="31">
        <v>40800</v>
      </c>
      <c r="B8656">
        <v>2027.0400390625</v>
      </c>
    </row>
    <row r="8657" spans="1:2" x14ac:dyDescent="0.25">
      <c r="A8657" s="31">
        <v>40801</v>
      </c>
      <c r="B8657">
        <v>2062.25</v>
      </c>
    </row>
    <row r="8658" spans="1:2" x14ac:dyDescent="0.25">
      <c r="A8658" s="31">
        <v>40802</v>
      </c>
      <c r="B8658">
        <v>2074.06005859375</v>
      </c>
    </row>
    <row r="8659" spans="1:2" x14ac:dyDescent="0.25">
      <c r="A8659" s="31">
        <v>40803</v>
      </c>
      <c r="B8659">
        <v>2074.06005859375</v>
      </c>
    </row>
    <row r="8660" spans="1:2" x14ac:dyDescent="0.25">
      <c r="A8660" s="31">
        <v>40804</v>
      </c>
      <c r="B8660">
        <v>2074.06005859375</v>
      </c>
    </row>
    <row r="8661" spans="1:2" x14ac:dyDescent="0.25">
      <c r="A8661" s="31">
        <v>40805</v>
      </c>
      <c r="B8661">
        <v>2053.739990234375</v>
      </c>
    </row>
    <row r="8662" spans="1:2" x14ac:dyDescent="0.25">
      <c r="A8662" s="31">
        <v>40806</v>
      </c>
      <c r="B8662">
        <v>2050.389892578125</v>
      </c>
    </row>
    <row r="8663" spans="1:2" x14ac:dyDescent="0.25">
      <c r="A8663" s="31">
        <v>40807</v>
      </c>
      <c r="B8663">
        <v>1990.199951171875</v>
      </c>
    </row>
    <row r="8664" spans="1:2" x14ac:dyDescent="0.25">
      <c r="A8664" s="31">
        <v>40808</v>
      </c>
      <c r="B8664">
        <v>1926.760009765625</v>
      </c>
    </row>
    <row r="8665" spans="1:2" x14ac:dyDescent="0.25">
      <c r="A8665" s="31">
        <v>40809</v>
      </c>
      <c r="B8665">
        <v>1938.72998046875</v>
      </c>
    </row>
    <row r="8666" spans="1:2" x14ac:dyDescent="0.25">
      <c r="A8666" s="31">
        <v>40810</v>
      </c>
      <c r="B8666">
        <v>1938.72998046875</v>
      </c>
    </row>
    <row r="8667" spans="1:2" x14ac:dyDescent="0.25">
      <c r="A8667" s="31">
        <v>40811</v>
      </c>
      <c r="B8667">
        <v>1938.72998046875</v>
      </c>
    </row>
    <row r="8668" spans="1:2" x14ac:dyDescent="0.25">
      <c r="A8668" s="31">
        <v>40812</v>
      </c>
      <c r="B8668">
        <v>1983.969970703125</v>
      </c>
    </row>
    <row r="8669" spans="1:2" x14ac:dyDescent="0.25">
      <c r="A8669" s="31">
        <v>40813</v>
      </c>
      <c r="B8669">
        <v>2005.18994140625</v>
      </c>
    </row>
    <row r="8670" spans="1:2" x14ac:dyDescent="0.25">
      <c r="A8670" s="31">
        <v>40814</v>
      </c>
      <c r="B8670">
        <v>1964.199951171875</v>
      </c>
    </row>
    <row r="8671" spans="1:2" x14ac:dyDescent="0.25">
      <c r="A8671" s="31">
        <v>40815</v>
      </c>
      <c r="B8671">
        <v>1980.22998046875</v>
      </c>
    </row>
    <row r="8672" spans="1:2" x14ac:dyDescent="0.25">
      <c r="A8672" s="31">
        <v>40816</v>
      </c>
      <c r="B8672">
        <v>1930.7900390625</v>
      </c>
    </row>
    <row r="8673" spans="1:2" x14ac:dyDescent="0.25">
      <c r="A8673" s="31">
        <v>40817</v>
      </c>
      <c r="B8673">
        <v>1930.7900390625</v>
      </c>
    </row>
    <row r="8674" spans="1:2" x14ac:dyDescent="0.25">
      <c r="A8674" s="31">
        <v>40818</v>
      </c>
      <c r="B8674">
        <v>1930.7900390625</v>
      </c>
    </row>
    <row r="8675" spans="1:2" x14ac:dyDescent="0.25">
      <c r="A8675" s="31">
        <v>40819</v>
      </c>
      <c r="B8675">
        <v>1875.949951171875</v>
      </c>
    </row>
    <row r="8676" spans="1:2" x14ac:dyDescent="0.25">
      <c r="A8676" s="31">
        <v>40820</v>
      </c>
      <c r="B8676">
        <v>1918.390014648438</v>
      </c>
    </row>
    <row r="8677" spans="1:2" x14ac:dyDescent="0.25">
      <c r="A8677" s="31">
        <v>40821</v>
      </c>
      <c r="B8677">
        <v>1953.670043945312</v>
      </c>
    </row>
    <row r="8678" spans="1:2" x14ac:dyDescent="0.25">
      <c r="A8678" s="31">
        <v>40822</v>
      </c>
      <c r="B8678">
        <v>1989.609985351562</v>
      </c>
    </row>
    <row r="8679" spans="1:2" x14ac:dyDescent="0.25">
      <c r="A8679" s="31">
        <v>40823</v>
      </c>
      <c r="B8679">
        <v>1973.420043945312</v>
      </c>
    </row>
    <row r="8680" spans="1:2" x14ac:dyDescent="0.25">
      <c r="A8680" s="31">
        <v>40824</v>
      </c>
      <c r="B8680">
        <v>1973.420043945312</v>
      </c>
    </row>
    <row r="8681" spans="1:2" x14ac:dyDescent="0.25">
      <c r="A8681" s="31">
        <v>40825</v>
      </c>
      <c r="B8681">
        <v>1973.420043945312</v>
      </c>
    </row>
    <row r="8682" spans="1:2" x14ac:dyDescent="0.25">
      <c r="A8682" s="31">
        <v>40826</v>
      </c>
      <c r="B8682">
        <v>2040.760009765625</v>
      </c>
    </row>
    <row r="8683" spans="1:2" x14ac:dyDescent="0.25">
      <c r="A8683" s="31">
        <v>40827</v>
      </c>
      <c r="B8683">
        <v>2041.900024414062</v>
      </c>
    </row>
    <row r="8684" spans="1:2" x14ac:dyDescent="0.25">
      <c r="A8684" s="31">
        <v>40828</v>
      </c>
      <c r="B8684">
        <v>2062.219970703125</v>
      </c>
    </row>
    <row r="8685" spans="1:2" x14ac:dyDescent="0.25">
      <c r="A8685" s="31">
        <v>40829</v>
      </c>
      <c r="B8685">
        <v>2056.260009765625</v>
      </c>
    </row>
    <row r="8686" spans="1:2" x14ac:dyDescent="0.25">
      <c r="A8686" s="31">
        <v>40830</v>
      </c>
      <c r="B8686">
        <v>2091.989990234375</v>
      </c>
    </row>
    <row r="8687" spans="1:2" x14ac:dyDescent="0.25">
      <c r="A8687" s="31">
        <v>40831</v>
      </c>
      <c r="B8687">
        <v>2091.989990234375</v>
      </c>
    </row>
    <row r="8688" spans="1:2" x14ac:dyDescent="0.25">
      <c r="A8688" s="31">
        <v>40832</v>
      </c>
      <c r="B8688">
        <v>2091.989990234375</v>
      </c>
    </row>
    <row r="8689" spans="1:2" x14ac:dyDescent="0.25">
      <c r="A8689" s="31">
        <v>40833</v>
      </c>
      <c r="B8689">
        <v>2051.5400390625</v>
      </c>
    </row>
    <row r="8690" spans="1:2" x14ac:dyDescent="0.25">
      <c r="A8690" s="31">
        <v>40834</v>
      </c>
      <c r="B8690">
        <v>2093.429931640625</v>
      </c>
    </row>
    <row r="8691" spans="1:2" x14ac:dyDescent="0.25">
      <c r="A8691" s="31">
        <v>40835</v>
      </c>
      <c r="B8691">
        <v>2067.280029296875</v>
      </c>
    </row>
    <row r="8692" spans="1:2" x14ac:dyDescent="0.25">
      <c r="A8692" s="31">
        <v>40836</v>
      </c>
      <c r="B8692">
        <v>2076.75</v>
      </c>
    </row>
    <row r="8693" spans="1:2" x14ac:dyDescent="0.25">
      <c r="A8693" s="31">
        <v>40837</v>
      </c>
      <c r="B8693">
        <v>2115.860107421875</v>
      </c>
    </row>
    <row r="8694" spans="1:2" x14ac:dyDescent="0.25">
      <c r="A8694" s="31">
        <v>40838</v>
      </c>
      <c r="B8694">
        <v>2115.860107421875</v>
      </c>
    </row>
    <row r="8695" spans="1:2" x14ac:dyDescent="0.25">
      <c r="A8695" s="31">
        <v>40839</v>
      </c>
      <c r="B8695">
        <v>2115.860107421875</v>
      </c>
    </row>
    <row r="8696" spans="1:2" x14ac:dyDescent="0.25">
      <c r="A8696" s="31">
        <v>40840</v>
      </c>
      <c r="B8696">
        <v>2143.1298828125</v>
      </c>
    </row>
    <row r="8697" spans="1:2" x14ac:dyDescent="0.25">
      <c r="A8697" s="31">
        <v>40841</v>
      </c>
      <c r="B8697">
        <v>2100.169921875</v>
      </c>
    </row>
    <row r="8698" spans="1:2" x14ac:dyDescent="0.25">
      <c r="A8698" s="31">
        <v>40842</v>
      </c>
      <c r="B8698">
        <v>2122.320068359375</v>
      </c>
    </row>
    <row r="8699" spans="1:2" x14ac:dyDescent="0.25">
      <c r="A8699" s="31">
        <v>40843</v>
      </c>
      <c r="B8699">
        <v>2195.219970703125</v>
      </c>
    </row>
    <row r="8700" spans="1:2" x14ac:dyDescent="0.25">
      <c r="A8700" s="31">
        <v>40844</v>
      </c>
      <c r="B8700">
        <v>2196.1298828125</v>
      </c>
    </row>
    <row r="8701" spans="1:2" x14ac:dyDescent="0.25">
      <c r="A8701" s="31">
        <v>40845</v>
      </c>
      <c r="B8701">
        <v>2196.1298828125</v>
      </c>
    </row>
    <row r="8702" spans="1:2" x14ac:dyDescent="0.25">
      <c r="A8702" s="31">
        <v>40846</v>
      </c>
      <c r="B8702">
        <v>2196.1298828125</v>
      </c>
    </row>
    <row r="8703" spans="1:2" x14ac:dyDescent="0.25">
      <c r="A8703" s="31">
        <v>40847</v>
      </c>
      <c r="B8703">
        <v>2141.81005859375</v>
      </c>
    </row>
    <row r="8704" spans="1:2" x14ac:dyDescent="0.25">
      <c r="A8704" s="31">
        <v>40848</v>
      </c>
      <c r="B8704">
        <v>2081.969970703125</v>
      </c>
    </row>
    <row r="8705" spans="1:2" x14ac:dyDescent="0.25">
      <c r="A8705" s="31">
        <v>40849</v>
      </c>
      <c r="B8705">
        <v>2115.699951171875</v>
      </c>
    </row>
    <row r="8706" spans="1:2" x14ac:dyDescent="0.25">
      <c r="A8706" s="31">
        <v>40850</v>
      </c>
      <c r="B8706">
        <v>2155.8701171875</v>
      </c>
    </row>
    <row r="8707" spans="1:2" x14ac:dyDescent="0.25">
      <c r="A8707" s="31">
        <v>40851</v>
      </c>
      <c r="B8707">
        <v>2142.340087890625</v>
      </c>
    </row>
    <row r="8708" spans="1:2" x14ac:dyDescent="0.25">
      <c r="A8708" s="31">
        <v>40852</v>
      </c>
      <c r="B8708">
        <v>2142.340087890625</v>
      </c>
    </row>
    <row r="8709" spans="1:2" x14ac:dyDescent="0.25">
      <c r="A8709" s="31">
        <v>40853</v>
      </c>
      <c r="B8709">
        <v>2142.340087890625</v>
      </c>
    </row>
    <row r="8710" spans="1:2" x14ac:dyDescent="0.25">
      <c r="A8710" s="31">
        <v>40854</v>
      </c>
      <c r="B8710">
        <v>2156</v>
      </c>
    </row>
    <row r="8711" spans="1:2" x14ac:dyDescent="0.25">
      <c r="A8711" s="31">
        <v>40855</v>
      </c>
      <c r="B8711">
        <v>2182.610107421875</v>
      </c>
    </row>
    <row r="8712" spans="1:2" x14ac:dyDescent="0.25">
      <c r="A8712" s="31">
        <v>40856</v>
      </c>
      <c r="B8712">
        <v>2102.719970703125</v>
      </c>
    </row>
    <row r="8713" spans="1:2" x14ac:dyDescent="0.25">
      <c r="A8713" s="31">
        <v>40857</v>
      </c>
      <c r="B8713">
        <v>2121.139892578125</v>
      </c>
    </row>
    <row r="8714" spans="1:2" x14ac:dyDescent="0.25">
      <c r="A8714" s="31">
        <v>40858</v>
      </c>
      <c r="B8714">
        <v>2162.47998046875</v>
      </c>
    </row>
    <row r="8715" spans="1:2" x14ac:dyDescent="0.25">
      <c r="A8715" s="31">
        <v>40859</v>
      </c>
      <c r="B8715">
        <v>2162.47998046875</v>
      </c>
    </row>
    <row r="8716" spans="1:2" x14ac:dyDescent="0.25">
      <c r="A8716" s="31">
        <v>40860</v>
      </c>
      <c r="B8716">
        <v>2162.47998046875</v>
      </c>
    </row>
    <row r="8717" spans="1:2" x14ac:dyDescent="0.25">
      <c r="A8717" s="31">
        <v>40861</v>
      </c>
      <c r="B8717">
        <v>2142.090087890625</v>
      </c>
    </row>
    <row r="8718" spans="1:2" x14ac:dyDescent="0.25">
      <c r="A8718" s="31">
        <v>40862</v>
      </c>
      <c r="B8718">
        <v>2152.800048828125</v>
      </c>
    </row>
    <row r="8719" spans="1:2" x14ac:dyDescent="0.25">
      <c r="A8719" s="31">
        <v>40863</v>
      </c>
      <c r="B8719">
        <v>2117.639892578125</v>
      </c>
    </row>
    <row r="8720" spans="1:2" x14ac:dyDescent="0.25">
      <c r="A8720" s="31">
        <v>40864</v>
      </c>
      <c r="B8720">
        <v>2082.10009765625</v>
      </c>
    </row>
    <row r="8721" spans="1:2" x14ac:dyDescent="0.25">
      <c r="A8721" s="31">
        <v>40865</v>
      </c>
      <c r="B8721">
        <v>2081.419921875</v>
      </c>
    </row>
    <row r="8722" spans="1:2" x14ac:dyDescent="0.25">
      <c r="A8722" s="31">
        <v>40866</v>
      </c>
      <c r="B8722">
        <v>2081.419921875</v>
      </c>
    </row>
    <row r="8723" spans="1:2" x14ac:dyDescent="0.25">
      <c r="A8723" s="31">
        <v>40867</v>
      </c>
      <c r="B8723">
        <v>2081.419921875</v>
      </c>
    </row>
    <row r="8724" spans="1:2" x14ac:dyDescent="0.25">
      <c r="A8724" s="31">
        <v>40868</v>
      </c>
      <c r="B8724">
        <v>2042.7099609375</v>
      </c>
    </row>
    <row r="8725" spans="1:2" x14ac:dyDescent="0.25">
      <c r="A8725" s="31">
        <v>40869</v>
      </c>
      <c r="B8725">
        <v>2034.410034179688</v>
      </c>
    </row>
    <row r="8726" spans="1:2" x14ac:dyDescent="0.25">
      <c r="A8726" s="31">
        <v>40870</v>
      </c>
      <c r="B8726">
        <v>1989.5400390625</v>
      </c>
    </row>
    <row r="8727" spans="1:2" x14ac:dyDescent="0.25">
      <c r="A8727" s="31">
        <v>40871</v>
      </c>
      <c r="B8727">
        <v>1989.5400390625</v>
      </c>
    </row>
    <row r="8728" spans="1:2" x14ac:dyDescent="0.25">
      <c r="A8728" s="31">
        <v>40872</v>
      </c>
      <c r="B8728">
        <v>1984.5</v>
      </c>
    </row>
    <row r="8729" spans="1:2" x14ac:dyDescent="0.25">
      <c r="A8729" s="31">
        <v>40873</v>
      </c>
      <c r="B8729">
        <v>1984.5</v>
      </c>
    </row>
    <row r="8730" spans="1:2" x14ac:dyDescent="0.25">
      <c r="A8730" s="31">
        <v>40874</v>
      </c>
      <c r="B8730">
        <v>1984.5</v>
      </c>
    </row>
    <row r="8731" spans="1:2" x14ac:dyDescent="0.25">
      <c r="A8731" s="31">
        <v>40875</v>
      </c>
      <c r="B8731">
        <v>2042.800048828125</v>
      </c>
    </row>
    <row r="8732" spans="1:2" x14ac:dyDescent="0.25">
      <c r="A8732" s="31">
        <v>40876</v>
      </c>
      <c r="B8732">
        <v>2048.06005859375</v>
      </c>
    </row>
    <row r="8733" spans="1:2" x14ac:dyDescent="0.25">
      <c r="A8733" s="31">
        <v>40877</v>
      </c>
      <c r="B8733">
        <v>2137.080078125</v>
      </c>
    </row>
    <row r="8734" spans="1:2" x14ac:dyDescent="0.25">
      <c r="A8734" s="31">
        <v>40878</v>
      </c>
      <c r="B8734">
        <v>2133.070068359375</v>
      </c>
    </row>
    <row r="8735" spans="1:2" x14ac:dyDescent="0.25">
      <c r="A8735" s="31">
        <v>40879</v>
      </c>
      <c r="B8735">
        <v>2132.639892578125</v>
      </c>
    </row>
    <row r="8736" spans="1:2" x14ac:dyDescent="0.25">
      <c r="A8736" s="31">
        <v>40880</v>
      </c>
      <c r="B8736">
        <v>2132.639892578125</v>
      </c>
    </row>
    <row r="8737" spans="1:2" x14ac:dyDescent="0.25">
      <c r="A8737" s="31">
        <v>40881</v>
      </c>
      <c r="B8737">
        <v>2132.639892578125</v>
      </c>
    </row>
    <row r="8738" spans="1:2" x14ac:dyDescent="0.25">
      <c r="A8738" s="31">
        <v>40882</v>
      </c>
      <c r="B8738">
        <v>2154.679931640625</v>
      </c>
    </row>
    <row r="8739" spans="1:2" x14ac:dyDescent="0.25">
      <c r="A8739" s="31">
        <v>40883</v>
      </c>
      <c r="B8739">
        <v>2157.10009765625</v>
      </c>
    </row>
    <row r="8740" spans="1:2" x14ac:dyDescent="0.25">
      <c r="A8740" s="31">
        <v>40884</v>
      </c>
      <c r="B8740">
        <v>2162.070068359375</v>
      </c>
    </row>
    <row r="8741" spans="1:2" x14ac:dyDescent="0.25">
      <c r="A8741" s="31">
        <v>40885</v>
      </c>
      <c r="B8741">
        <v>2116.409912109375</v>
      </c>
    </row>
    <row r="8742" spans="1:2" x14ac:dyDescent="0.25">
      <c r="A8742" s="31">
        <v>40886</v>
      </c>
      <c r="B8742">
        <v>2152.14990234375</v>
      </c>
    </row>
    <row r="8743" spans="1:2" x14ac:dyDescent="0.25">
      <c r="A8743" s="31">
        <v>40887</v>
      </c>
      <c r="B8743">
        <v>2152.14990234375</v>
      </c>
    </row>
    <row r="8744" spans="1:2" x14ac:dyDescent="0.25">
      <c r="A8744" s="31">
        <v>40888</v>
      </c>
      <c r="B8744">
        <v>2152.14990234375</v>
      </c>
    </row>
    <row r="8745" spans="1:2" x14ac:dyDescent="0.25">
      <c r="A8745" s="31">
        <v>40889</v>
      </c>
      <c r="B8745">
        <v>2120.14990234375</v>
      </c>
    </row>
    <row r="8746" spans="1:2" x14ac:dyDescent="0.25">
      <c r="A8746" s="31">
        <v>40890</v>
      </c>
      <c r="B8746">
        <v>2102.14990234375</v>
      </c>
    </row>
    <row r="8747" spans="1:2" x14ac:dyDescent="0.25">
      <c r="A8747" s="31">
        <v>40891</v>
      </c>
      <c r="B8747">
        <v>2078.510009765625</v>
      </c>
    </row>
    <row r="8748" spans="1:2" x14ac:dyDescent="0.25">
      <c r="A8748" s="31">
        <v>40892</v>
      </c>
      <c r="B8748">
        <v>2085.43994140625</v>
      </c>
    </row>
    <row r="8749" spans="1:2" x14ac:dyDescent="0.25">
      <c r="A8749" s="31">
        <v>40893</v>
      </c>
      <c r="B8749">
        <v>2092.179931640625</v>
      </c>
    </row>
    <row r="8750" spans="1:2" x14ac:dyDescent="0.25">
      <c r="A8750" s="31">
        <v>40894</v>
      </c>
      <c r="B8750">
        <v>2092.179931640625</v>
      </c>
    </row>
    <row r="8751" spans="1:2" x14ac:dyDescent="0.25">
      <c r="A8751" s="31">
        <v>40895</v>
      </c>
      <c r="B8751">
        <v>2092.179931640625</v>
      </c>
    </row>
    <row r="8752" spans="1:2" x14ac:dyDescent="0.25">
      <c r="A8752" s="31">
        <v>40896</v>
      </c>
      <c r="B8752">
        <v>2067.669921875</v>
      </c>
    </row>
    <row r="8753" spans="1:2" x14ac:dyDescent="0.25">
      <c r="A8753" s="31">
        <v>40897</v>
      </c>
      <c r="B8753">
        <v>2129.669921875</v>
      </c>
    </row>
    <row r="8754" spans="1:2" x14ac:dyDescent="0.25">
      <c r="A8754" s="31">
        <v>40898</v>
      </c>
      <c r="B8754">
        <v>2133.860107421875</v>
      </c>
    </row>
    <row r="8755" spans="1:2" x14ac:dyDescent="0.25">
      <c r="A8755" s="31">
        <v>40899</v>
      </c>
      <c r="B8755">
        <v>2152.0400390625</v>
      </c>
    </row>
    <row r="8756" spans="1:2" x14ac:dyDescent="0.25">
      <c r="A8756" s="31">
        <v>40900</v>
      </c>
      <c r="B8756">
        <v>2171.5</v>
      </c>
    </row>
    <row r="8757" spans="1:2" x14ac:dyDescent="0.25">
      <c r="A8757" s="31">
        <v>40901</v>
      </c>
      <c r="B8757">
        <v>2171.5</v>
      </c>
    </row>
    <row r="8758" spans="1:2" x14ac:dyDescent="0.25">
      <c r="A8758" s="31">
        <v>40902</v>
      </c>
      <c r="B8758">
        <v>2171.5</v>
      </c>
    </row>
    <row r="8759" spans="1:2" x14ac:dyDescent="0.25">
      <c r="A8759" s="31">
        <v>40903</v>
      </c>
      <c r="B8759">
        <v>2171.5</v>
      </c>
    </row>
    <row r="8760" spans="1:2" x14ac:dyDescent="0.25">
      <c r="A8760" s="31">
        <v>40904</v>
      </c>
      <c r="B8760">
        <v>2171.7099609375</v>
      </c>
    </row>
    <row r="8761" spans="1:2" x14ac:dyDescent="0.25">
      <c r="A8761" s="31">
        <v>40905</v>
      </c>
      <c r="B8761">
        <v>2145.090087890625</v>
      </c>
    </row>
    <row r="8762" spans="1:2" x14ac:dyDescent="0.25">
      <c r="A8762" s="31">
        <v>40906</v>
      </c>
      <c r="B8762">
        <v>2168.1201171875</v>
      </c>
    </row>
    <row r="8763" spans="1:2" x14ac:dyDescent="0.25">
      <c r="A8763" s="31">
        <v>40907</v>
      </c>
      <c r="B8763">
        <v>2158.93994140625</v>
      </c>
    </row>
    <row r="8764" spans="1:2" x14ac:dyDescent="0.25">
      <c r="A8764" s="31">
        <v>40908</v>
      </c>
      <c r="B8764">
        <v>2158.93994140625</v>
      </c>
    </row>
    <row r="8765" spans="1:2" x14ac:dyDescent="0.25">
      <c r="A8765" s="31">
        <v>40909</v>
      </c>
      <c r="B8765">
        <v>2158.93994140625</v>
      </c>
    </row>
    <row r="8766" spans="1:2" x14ac:dyDescent="0.25">
      <c r="A8766" s="31">
        <v>40910</v>
      </c>
      <c r="B8766">
        <v>2158.93994140625</v>
      </c>
    </row>
    <row r="8767" spans="1:2" x14ac:dyDescent="0.25">
      <c r="A8767" s="31">
        <v>40911</v>
      </c>
      <c r="B8767">
        <v>2192.39990234375</v>
      </c>
    </row>
    <row r="8768" spans="1:2" x14ac:dyDescent="0.25">
      <c r="A8768" s="31">
        <v>40912</v>
      </c>
      <c r="B8768">
        <v>2193.280029296875</v>
      </c>
    </row>
    <row r="8769" spans="1:2" x14ac:dyDescent="0.25">
      <c r="A8769" s="31">
        <v>40913</v>
      </c>
      <c r="B8769">
        <v>2199.72998046875</v>
      </c>
    </row>
    <row r="8770" spans="1:2" x14ac:dyDescent="0.25">
      <c r="A8770" s="31">
        <v>40914</v>
      </c>
      <c r="B8770">
        <v>2194.97998046875</v>
      </c>
    </row>
    <row r="8771" spans="1:2" x14ac:dyDescent="0.25">
      <c r="A8771" s="31">
        <v>40915</v>
      </c>
      <c r="B8771">
        <v>2194.97998046875</v>
      </c>
    </row>
    <row r="8772" spans="1:2" x14ac:dyDescent="0.25">
      <c r="A8772" s="31">
        <v>40916</v>
      </c>
      <c r="B8772">
        <v>2194.97998046875</v>
      </c>
    </row>
    <row r="8773" spans="1:2" x14ac:dyDescent="0.25">
      <c r="A8773" s="31">
        <v>40917</v>
      </c>
      <c r="B8773">
        <v>2200</v>
      </c>
    </row>
    <row r="8774" spans="1:2" x14ac:dyDescent="0.25">
      <c r="A8774" s="31">
        <v>40918</v>
      </c>
      <c r="B8774">
        <v>2219.580078125</v>
      </c>
    </row>
    <row r="8775" spans="1:2" x14ac:dyDescent="0.25">
      <c r="A8775" s="31">
        <v>40919</v>
      </c>
      <c r="B8775">
        <v>2220.47998046875</v>
      </c>
    </row>
    <row r="8776" spans="1:2" x14ac:dyDescent="0.25">
      <c r="A8776" s="31">
        <v>40920</v>
      </c>
      <c r="B8776">
        <v>2225.739990234375</v>
      </c>
    </row>
    <row r="8777" spans="1:2" x14ac:dyDescent="0.25">
      <c r="A8777" s="31">
        <v>40921</v>
      </c>
      <c r="B8777">
        <v>2214.72998046875</v>
      </c>
    </row>
    <row r="8778" spans="1:2" x14ac:dyDescent="0.25">
      <c r="A8778" s="31">
        <v>40922</v>
      </c>
      <c r="B8778">
        <v>2214.72998046875</v>
      </c>
    </row>
    <row r="8779" spans="1:2" x14ac:dyDescent="0.25">
      <c r="A8779" s="31">
        <v>40923</v>
      </c>
      <c r="B8779">
        <v>2214.72998046875</v>
      </c>
    </row>
    <row r="8780" spans="1:2" x14ac:dyDescent="0.25">
      <c r="A8780" s="31">
        <v>40924</v>
      </c>
      <c r="B8780">
        <v>2214.72998046875</v>
      </c>
    </row>
    <row r="8781" spans="1:2" x14ac:dyDescent="0.25">
      <c r="A8781" s="31">
        <v>40925</v>
      </c>
      <c r="B8781">
        <v>2222.590087890625</v>
      </c>
    </row>
    <row r="8782" spans="1:2" x14ac:dyDescent="0.25">
      <c r="A8782" s="31">
        <v>40926</v>
      </c>
      <c r="B8782">
        <v>2247.639892578125</v>
      </c>
    </row>
    <row r="8783" spans="1:2" x14ac:dyDescent="0.25">
      <c r="A8783" s="31">
        <v>40927</v>
      </c>
      <c r="B8783">
        <v>2258.800048828125</v>
      </c>
    </row>
    <row r="8784" spans="1:2" x14ac:dyDescent="0.25">
      <c r="A8784" s="31">
        <v>40928</v>
      </c>
      <c r="B8784">
        <v>2260.3701171875</v>
      </c>
    </row>
    <row r="8785" spans="1:2" x14ac:dyDescent="0.25">
      <c r="A8785" s="31">
        <v>40929</v>
      </c>
      <c r="B8785">
        <v>2260.3701171875</v>
      </c>
    </row>
    <row r="8786" spans="1:2" x14ac:dyDescent="0.25">
      <c r="A8786" s="31">
        <v>40930</v>
      </c>
      <c r="B8786">
        <v>2260.3701171875</v>
      </c>
    </row>
    <row r="8787" spans="1:2" x14ac:dyDescent="0.25">
      <c r="A8787" s="31">
        <v>40931</v>
      </c>
      <c r="B8787">
        <v>2261.469970703125</v>
      </c>
    </row>
    <row r="8788" spans="1:2" x14ac:dyDescent="0.25">
      <c r="A8788" s="31">
        <v>40932</v>
      </c>
      <c r="B8788">
        <v>2259.219970703125</v>
      </c>
    </row>
    <row r="8789" spans="1:2" x14ac:dyDescent="0.25">
      <c r="A8789" s="31">
        <v>40933</v>
      </c>
      <c r="B8789">
        <v>2278.830078125</v>
      </c>
    </row>
    <row r="8790" spans="1:2" x14ac:dyDescent="0.25">
      <c r="A8790" s="31">
        <v>40934</v>
      </c>
      <c r="B8790">
        <v>2265.840087890625</v>
      </c>
    </row>
    <row r="8791" spans="1:2" x14ac:dyDescent="0.25">
      <c r="A8791" s="31">
        <v>40935</v>
      </c>
      <c r="B8791">
        <v>2262.35009765625</v>
      </c>
    </row>
    <row r="8792" spans="1:2" x14ac:dyDescent="0.25">
      <c r="A8792" s="31">
        <v>40936</v>
      </c>
      <c r="B8792">
        <v>2262.35009765625</v>
      </c>
    </row>
    <row r="8793" spans="1:2" x14ac:dyDescent="0.25">
      <c r="A8793" s="31">
        <v>40937</v>
      </c>
      <c r="B8793">
        <v>2262.35009765625</v>
      </c>
    </row>
    <row r="8794" spans="1:2" x14ac:dyDescent="0.25">
      <c r="A8794" s="31">
        <v>40938</v>
      </c>
      <c r="B8794">
        <v>2256.719970703125</v>
      </c>
    </row>
    <row r="8795" spans="1:2" x14ac:dyDescent="0.25">
      <c r="A8795" s="31">
        <v>40939</v>
      </c>
      <c r="B8795">
        <v>2255.68994140625</v>
      </c>
    </row>
    <row r="8796" spans="1:2" x14ac:dyDescent="0.25">
      <c r="A8796" s="31">
        <v>40940</v>
      </c>
      <c r="B8796">
        <v>2276.239990234375</v>
      </c>
    </row>
    <row r="8797" spans="1:2" x14ac:dyDescent="0.25">
      <c r="A8797" s="31">
        <v>40941</v>
      </c>
      <c r="B8797">
        <v>2278.919921875</v>
      </c>
    </row>
    <row r="8798" spans="1:2" x14ac:dyDescent="0.25">
      <c r="A8798" s="31">
        <v>40942</v>
      </c>
      <c r="B8798">
        <v>2312.489990234375</v>
      </c>
    </row>
    <row r="8799" spans="1:2" x14ac:dyDescent="0.25">
      <c r="A8799" s="31">
        <v>40943</v>
      </c>
      <c r="B8799">
        <v>2312.489990234375</v>
      </c>
    </row>
    <row r="8800" spans="1:2" x14ac:dyDescent="0.25">
      <c r="A8800" s="31">
        <v>40944</v>
      </c>
      <c r="B8800">
        <v>2312.489990234375</v>
      </c>
    </row>
    <row r="8801" spans="1:2" x14ac:dyDescent="0.25">
      <c r="A8801" s="31">
        <v>40945</v>
      </c>
      <c r="B8801">
        <v>2311.550048828125</v>
      </c>
    </row>
    <row r="8802" spans="1:2" x14ac:dyDescent="0.25">
      <c r="A8802" s="31">
        <v>40946</v>
      </c>
      <c r="B8802">
        <v>2316.27001953125</v>
      </c>
    </row>
    <row r="8803" spans="1:2" x14ac:dyDescent="0.25">
      <c r="A8803" s="31">
        <v>40947</v>
      </c>
      <c r="B8803">
        <v>2322.110107421875</v>
      </c>
    </row>
    <row r="8804" spans="1:2" x14ac:dyDescent="0.25">
      <c r="A8804" s="31">
        <v>40948</v>
      </c>
      <c r="B8804">
        <v>2325.56005859375</v>
      </c>
    </row>
    <row r="8805" spans="1:2" x14ac:dyDescent="0.25">
      <c r="A8805" s="31">
        <v>40949</v>
      </c>
      <c r="B8805">
        <v>2309.60009765625</v>
      </c>
    </row>
    <row r="8806" spans="1:2" x14ac:dyDescent="0.25">
      <c r="A8806" s="31">
        <v>40950</v>
      </c>
      <c r="B8806">
        <v>2309.60009765625</v>
      </c>
    </row>
    <row r="8807" spans="1:2" x14ac:dyDescent="0.25">
      <c r="A8807" s="31">
        <v>40951</v>
      </c>
      <c r="B8807">
        <v>2309.60009765625</v>
      </c>
    </row>
    <row r="8808" spans="1:2" x14ac:dyDescent="0.25">
      <c r="A8808" s="31">
        <v>40952</v>
      </c>
      <c r="B8808">
        <v>2325.81005859375</v>
      </c>
    </row>
    <row r="8809" spans="1:2" x14ac:dyDescent="0.25">
      <c r="A8809" s="31">
        <v>40953</v>
      </c>
      <c r="B8809">
        <v>2324</v>
      </c>
    </row>
    <row r="8810" spans="1:2" x14ac:dyDescent="0.25">
      <c r="A8810" s="31">
        <v>40954</v>
      </c>
      <c r="B8810">
        <v>2312.280029296875</v>
      </c>
    </row>
    <row r="8811" spans="1:2" x14ac:dyDescent="0.25">
      <c r="A8811" s="31">
        <v>40955</v>
      </c>
      <c r="B8811">
        <v>2338.1201171875</v>
      </c>
    </row>
    <row r="8812" spans="1:2" x14ac:dyDescent="0.25">
      <c r="A8812" s="31">
        <v>40956</v>
      </c>
      <c r="B8812">
        <v>2343.669921875</v>
      </c>
    </row>
    <row r="8813" spans="1:2" x14ac:dyDescent="0.25">
      <c r="A8813" s="31">
        <v>40957</v>
      </c>
      <c r="B8813">
        <v>2343.669921875</v>
      </c>
    </row>
    <row r="8814" spans="1:2" x14ac:dyDescent="0.25">
      <c r="A8814" s="31">
        <v>40958</v>
      </c>
      <c r="B8814">
        <v>2343.669921875</v>
      </c>
    </row>
    <row r="8815" spans="1:2" x14ac:dyDescent="0.25">
      <c r="A8815" s="31">
        <v>40959</v>
      </c>
      <c r="B8815">
        <v>2343.669921875</v>
      </c>
    </row>
    <row r="8816" spans="1:2" x14ac:dyDescent="0.25">
      <c r="A8816" s="31">
        <v>40960</v>
      </c>
      <c r="B8816">
        <v>2345.409912109375</v>
      </c>
    </row>
    <row r="8817" spans="1:2" x14ac:dyDescent="0.25">
      <c r="A8817" s="31">
        <v>40961</v>
      </c>
      <c r="B8817">
        <v>2337.669921875</v>
      </c>
    </row>
    <row r="8818" spans="1:2" x14ac:dyDescent="0.25">
      <c r="A8818" s="31">
        <v>40962</v>
      </c>
      <c r="B8818">
        <v>2348.110107421875</v>
      </c>
    </row>
    <row r="8819" spans="1:2" x14ac:dyDescent="0.25">
      <c r="A8819" s="31">
        <v>40963</v>
      </c>
      <c r="B8819">
        <v>2352.340087890625</v>
      </c>
    </row>
    <row r="8820" spans="1:2" x14ac:dyDescent="0.25">
      <c r="A8820" s="31">
        <v>40964</v>
      </c>
      <c r="B8820">
        <v>2352.340087890625</v>
      </c>
    </row>
    <row r="8821" spans="1:2" x14ac:dyDescent="0.25">
      <c r="A8821" s="31">
        <v>40965</v>
      </c>
      <c r="B8821">
        <v>2352.340087890625</v>
      </c>
    </row>
    <row r="8822" spans="1:2" x14ac:dyDescent="0.25">
      <c r="A8822" s="31">
        <v>40966</v>
      </c>
      <c r="B8822">
        <v>2355.739990234375</v>
      </c>
    </row>
    <row r="8823" spans="1:2" x14ac:dyDescent="0.25">
      <c r="A8823" s="31">
        <v>40967</v>
      </c>
      <c r="B8823">
        <v>2364.030029296875</v>
      </c>
    </row>
    <row r="8824" spans="1:2" x14ac:dyDescent="0.25">
      <c r="A8824" s="31">
        <v>40968</v>
      </c>
      <c r="B8824">
        <v>2353.22998046875</v>
      </c>
    </row>
    <row r="8825" spans="1:2" x14ac:dyDescent="0.25">
      <c r="A8825" s="31">
        <v>40969</v>
      </c>
      <c r="B8825">
        <v>2367.8701171875</v>
      </c>
    </row>
    <row r="8826" spans="1:2" x14ac:dyDescent="0.25">
      <c r="A8826" s="31">
        <v>40970</v>
      </c>
      <c r="B8826">
        <v>2360.280029296875</v>
      </c>
    </row>
    <row r="8827" spans="1:2" x14ac:dyDescent="0.25">
      <c r="A8827" s="31">
        <v>40971</v>
      </c>
      <c r="B8827">
        <v>2360.280029296875</v>
      </c>
    </row>
    <row r="8828" spans="1:2" x14ac:dyDescent="0.25">
      <c r="A8828" s="31">
        <v>40972</v>
      </c>
      <c r="B8828">
        <v>2360.280029296875</v>
      </c>
    </row>
    <row r="8829" spans="1:2" x14ac:dyDescent="0.25">
      <c r="A8829" s="31">
        <v>40973</v>
      </c>
      <c r="B8829">
        <v>2351.280029296875</v>
      </c>
    </row>
    <row r="8830" spans="1:2" x14ac:dyDescent="0.25">
      <c r="A8830" s="31">
        <v>40974</v>
      </c>
      <c r="B8830">
        <v>2315.2099609375</v>
      </c>
    </row>
    <row r="8831" spans="1:2" x14ac:dyDescent="0.25">
      <c r="A8831" s="31">
        <v>40975</v>
      </c>
      <c r="B8831">
        <v>2331.889892578125</v>
      </c>
    </row>
    <row r="8832" spans="1:2" x14ac:dyDescent="0.25">
      <c r="A8832" s="31">
        <v>40976</v>
      </c>
      <c r="B8832">
        <v>2355.010009765625</v>
      </c>
    </row>
    <row r="8833" spans="1:2" x14ac:dyDescent="0.25">
      <c r="A8833" s="31">
        <v>40977</v>
      </c>
      <c r="B8833">
        <v>2363.56005859375</v>
      </c>
    </row>
    <row r="8834" spans="1:2" x14ac:dyDescent="0.25">
      <c r="A8834" s="31">
        <v>40978</v>
      </c>
      <c r="B8834">
        <v>2363.56005859375</v>
      </c>
    </row>
    <row r="8835" spans="1:2" x14ac:dyDescent="0.25">
      <c r="A8835" s="31">
        <v>40979</v>
      </c>
      <c r="B8835">
        <v>2363.56005859375</v>
      </c>
    </row>
    <row r="8836" spans="1:2" x14ac:dyDescent="0.25">
      <c r="A8836" s="31">
        <v>40980</v>
      </c>
      <c r="B8836">
        <v>2364.10009765625</v>
      </c>
    </row>
    <row r="8837" spans="1:2" x14ac:dyDescent="0.25">
      <c r="A8837" s="31">
        <v>40981</v>
      </c>
      <c r="B8837">
        <v>2407.7900390625</v>
      </c>
    </row>
    <row r="8838" spans="1:2" x14ac:dyDescent="0.25">
      <c r="A8838" s="31">
        <v>40982</v>
      </c>
      <c r="B8838">
        <v>2404.97998046875</v>
      </c>
    </row>
    <row r="8839" spans="1:2" x14ac:dyDescent="0.25">
      <c r="A8839" s="31">
        <v>40983</v>
      </c>
      <c r="B8839">
        <v>2419.3701171875</v>
      </c>
    </row>
    <row r="8840" spans="1:2" x14ac:dyDescent="0.25">
      <c r="A8840" s="31">
        <v>40984</v>
      </c>
      <c r="B8840">
        <v>2422.090087890625</v>
      </c>
    </row>
    <row r="8841" spans="1:2" x14ac:dyDescent="0.25">
      <c r="A8841" s="31">
        <v>40985</v>
      </c>
      <c r="B8841">
        <v>2422.090087890625</v>
      </c>
    </row>
    <row r="8842" spans="1:2" x14ac:dyDescent="0.25">
      <c r="A8842" s="31">
        <v>40986</v>
      </c>
      <c r="B8842">
        <v>2422.090087890625</v>
      </c>
    </row>
    <row r="8843" spans="1:2" x14ac:dyDescent="0.25">
      <c r="A8843" s="31">
        <v>40987</v>
      </c>
      <c r="B8843">
        <v>2431.72998046875</v>
      </c>
    </row>
    <row r="8844" spans="1:2" x14ac:dyDescent="0.25">
      <c r="A8844" s="31">
        <v>40988</v>
      </c>
      <c r="B8844">
        <v>2424.4599609375</v>
      </c>
    </row>
    <row r="8845" spans="1:2" x14ac:dyDescent="0.25">
      <c r="A8845" s="31">
        <v>40989</v>
      </c>
      <c r="B8845">
        <v>2420.02001953125</v>
      </c>
    </row>
    <row r="8846" spans="1:2" x14ac:dyDescent="0.25">
      <c r="A8846" s="31">
        <v>40990</v>
      </c>
      <c r="B8846">
        <v>2402.7099609375</v>
      </c>
    </row>
    <row r="8847" spans="1:2" x14ac:dyDescent="0.25">
      <c r="A8847" s="31">
        <v>40991</v>
      </c>
      <c r="B8847">
        <v>2410.159912109375</v>
      </c>
    </row>
    <row r="8848" spans="1:2" x14ac:dyDescent="0.25">
      <c r="A8848" s="31">
        <v>40992</v>
      </c>
      <c r="B8848">
        <v>2410.159912109375</v>
      </c>
    </row>
    <row r="8849" spans="1:2" x14ac:dyDescent="0.25">
      <c r="A8849" s="31">
        <v>40993</v>
      </c>
      <c r="B8849">
        <v>2410.159912109375</v>
      </c>
    </row>
    <row r="8850" spans="1:2" x14ac:dyDescent="0.25">
      <c r="A8850" s="31">
        <v>40994</v>
      </c>
      <c r="B8850">
        <v>2443.639892578125</v>
      </c>
    </row>
    <row r="8851" spans="1:2" x14ac:dyDescent="0.25">
      <c r="A8851" s="31">
        <v>40995</v>
      </c>
      <c r="B8851">
        <v>2437.010009765625</v>
      </c>
    </row>
    <row r="8852" spans="1:2" x14ac:dyDescent="0.25">
      <c r="A8852" s="31">
        <v>40996</v>
      </c>
      <c r="B8852">
        <v>2425.550048828125</v>
      </c>
    </row>
    <row r="8853" spans="1:2" x14ac:dyDescent="0.25">
      <c r="A8853" s="31">
        <v>40997</v>
      </c>
      <c r="B8853">
        <v>2421.699951171875</v>
      </c>
    </row>
    <row r="8854" spans="1:2" x14ac:dyDescent="0.25">
      <c r="A8854" s="31">
        <v>40998</v>
      </c>
      <c r="B8854">
        <v>2430.669921875</v>
      </c>
    </row>
    <row r="8855" spans="1:2" x14ac:dyDescent="0.25">
      <c r="A8855" s="31">
        <v>40999</v>
      </c>
      <c r="B8855">
        <v>2430.669921875</v>
      </c>
    </row>
    <row r="8856" spans="1:2" x14ac:dyDescent="0.25">
      <c r="A8856" s="31">
        <v>41000</v>
      </c>
      <c r="B8856">
        <v>2430.669921875</v>
      </c>
    </row>
    <row r="8857" spans="1:2" x14ac:dyDescent="0.25">
      <c r="A8857" s="31">
        <v>41001</v>
      </c>
      <c r="B8857">
        <v>2449.080078125</v>
      </c>
    </row>
    <row r="8858" spans="1:2" x14ac:dyDescent="0.25">
      <c r="A8858" s="31">
        <v>41002</v>
      </c>
      <c r="B8858">
        <v>2439.889892578125</v>
      </c>
    </row>
    <row r="8859" spans="1:2" x14ac:dyDescent="0.25">
      <c r="A8859" s="31">
        <v>41003</v>
      </c>
      <c r="B8859">
        <v>2415.050048828125</v>
      </c>
    </row>
    <row r="8860" spans="1:2" x14ac:dyDescent="0.25">
      <c r="A8860" s="31">
        <v>41004</v>
      </c>
      <c r="B8860">
        <v>2414.39990234375</v>
      </c>
    </row>
    <row r="8861" spans="1:2" x14ac:dyDescent="0.25">
      <c r="A8861" s="31">
        <v>41005</v>
      </c>
      <c r="B8861">
        <v>2414.39990234375</v>
      </c>
    </row>
    <row r="8862" spans="1:2" x14ac:dyDescent="0.25">
      <c r="A8862" s="31">
        <v>41006</v>
      </c>
      <c r="B8862">
        <v>2414.39990234375</v>
      </c>
    </row>
    <row r="8863" spans="1:2" x14ac:dyDescent="0.25">
      <c r="A8863" s="31">
        <v>41007</v>
      </c>
      <c r="B8863">
        <v>2414.39990234375</v>
      </c>
    </row>
    <row r="8864" spans="1:2" x14ac:dyDescent="0.25">
      <c r="A8864" s="31">
        <v>41008</v>
      </c>
      <c r="B8864">
        <v>2387.030029296875</v>
      </c>
    </row>
    <row r="8865" spans="1:2" x14ac:dyDescent="0.25">
      <c r="A8865" s="31">
        <v>41009</v>
      </c>
      <c r="B8865">
        <v>2346.27001953125</v>
      </c>
    </row>
    <row r="8866" spans="1:2" x14ac:dyDescent="0.25">
      <c r="A8866" s="31">
        <v>41010</v>
      </c>
      <c r="B8866">
        <v>2364.090087890625</v>
      </c>
    </row>
    <row r="8867" spans="1:2" x14ac:dyDescent="0.25">
      <c r="A8867" s="31">
        <v>41011</v>
      </c>
      <c r="B8867">
        <v>2396.68994140625</v>
      </c>
    </row>
    <row r="8868" spans="1:2" x14ac:dyDescent="0.25">
      <c r="A8868" s="31">
        <v>41012</v>
      </c>
      <c r="B8868">
        <v>2366.840087890625</v>
      </c>
    </row>
    <row r="8869" spans="1:2" x14ac:dyDescent="0.25">
      <c r="A8869" s="31">
        <v>41013</v>
      </c>
      <c r="B8869">
        <v>2366.840087890625</v>
      </c>
    </row>
    <row r="8870" spans="1:2" x14ac:dyDescent="0.25">
      <c r="A8870" s="31">
        <v>41014</v>
      </c>
      <c r="B8870">
        <v>2366.840087890625</v>
      </c>
    </row>
    <row r="8871" spans="1:2" x14ac:dyDescent="0.25">
      <c r="A8871" s="31">
        <v>41015</v>
      </c>
      <c r="B8871">
        <v>2365.64990234375</v>
      </c>
    </row>
    <row r="8872" spans="1:2" x14ac:dyDescent="0.25">
      <c r="A8872" s="31">
        <v>41016</v>
      </c>
      <c r="B8872">
        <v>2402.2900390625</v>
      </c>
    </row>
    <row r="8873" spans="1:2" x14ac:dyDescent="0.25">
      <c r="A8873" s="31">
        <v>41017</v>
      </c>
      <c r="B8873">
        <v>2392.570068359375</v>
      </c>
    </row>
    <row r="8874" spans="1:2" x14ac:dyDescent="0.25">
      <c r="A8874" s="31">
        <v>41018</v>
      </c>
      <c r="B8874">
        <v>2378.47998046875</v>
      </c>
    </row>
    <row r="8875" spans="1:2" x14ac:dyDescent="0.25">
      <c r="A8875" s="31">
        <v>41019</v>
      </c>
      <c r="B8875">
        <v>2381.320068359375</v>
      </c>
    </row>
    <row r="8876" spans="1:2" x14ac:dyDescent="0.25">
      <c r="A8876" s="31">
        <v>41020</v>
      </c>
      <c r="B8876">
        <v>2381.320068359375</v>
      </c>
    </row>
    <row r="8877" spans="1:2" x14ac:dyDescent="0.25">
      <c r="A8877" s="31">
        <v>41021</v>
      </c>
      <c r="B8877">
        <v>2381.320068359375</v>
      </c>
    </row>
    <row r="8878" spans="1:2" x14ac:dyDescent="0.25">
      <c r="A8878" s="31">
        <v>41022</v>
      </c>
      <c r="B8878">
        <v>2361.35009765625</v>
      </c>
    </row>
    <row r="8879" spans="1:2" x14ac:dyDescent="0.25">
      <c r="A8879" s="31">
        <v>41023</v>
      </c>
      <c r="B8879">
        <v>2370.0400390625</v>
      </c>
    </row>
    <row r="8880" spans="1:2" x14ac:dyDescent="0.25">
      <c r="A8880" s="31">
        <v>41024</v>
      </c>
      <c r="B8880">
        <v>2402.7099609375</v>
      </c>
    </row>
    <row r="8881" spans="1:2" x14ac:dyDescent="0.25">
      <c r="A8881" s="31">
        <v>41025</v>
      </c>
      <c r="B8881">
        <v>2418.889892578125</v>
      </c>
    </row>
    <row r="8882" spans="1:2" x14ac:dyDescent="0.25">
      <c r="A8882" s="31">
        <v>41026</v>
      </c>
      <c r="B8882">
        <v>2424.780029296875</v>
      </c>
    </row>
    <row r="8883" spans="1:2" x14ac:dyDescent="0.25">
      <c r="A8883" s="31">
        <v>41027</v>
      </c>
      <c r="B8883">
        <v>2424.780029296875</v>
      </c>
    </row>
    <row r="8884" spans="1:2" x14ac:dyDescent="0.25">
      <c r="A8884" s="31">
        <v>41028</v>
      </c>
      <c r="B8884">
        <v>2424.780029296875</v>
      </c>
    </row>
    <row r="8885" spans="1:2" x14ac:dyDescent="0.25">
      <c r="A8885" s="31">
        <v>41029</v>
      </c>
      <c r="B8885">
        <v>2415.419921875</v>
      </c>
    </row>
    <row r="8886" spans="1:2" x14ac:dyDescent="0.25">
      <c r="A8886" s="31">
        <v>41030</v>
      </c>
      <c r="B8886">
        <v>2429.10009765625</v>
      </c>
    </row>
    <row r="8887" spans="1:2" x14ac:dyDescent="0.25">
      <c r="A8887" s="31">
        <v>41031</v>
      </c>
      <c r="B8887">
        <v>2423.2900390625</v>
      </c>
    </row>
    <row r="8888" spans="1:2" x14ac:dyDescent="0.25">
      <c r="A8888" s="31">
        <v>41032</v>
      </c>
      <c r="B8888">
        <v>2405.169921875</v>
      </c>
    </row>
    <row r="8889" spans="1:2" x14ac:dyDescent="0.25">
      <c r="A8889" s="31">
        <v>41033</v>
      </c>
      <c r="B8889">
        <v>2366.389892578125</v>
      </c>
    </row>
    <row r="8890" spans="1:2" x14ac:dyDescent="0.25">
      <c r="A8890" s="31">
        <v>41034</v>
      </c>
      <c r="B8890">
        <v>2366.389892578125</v>
      </c>
    </row>
    <row r="8891" spans="1:2" x14ac:dyDescent="0.25">
      <c r="A8891" s="31">
        <v>41035</v>
      </c>
      <c r="B8891">
        <v>2366.389892578125</v>
      </c>
    </row>
    <row r="8892" spans="1:2" x14ac:dyDescent="0.25">
      <c r="A8892" s="31">
        <v>41036</v>
      </c>
      <c r="B8892">
        <v>2367.260009765625</v>
      </c>
    </row>
    <row r="8893" spans="1:2" x14ac:dyDescent="0.25">
      <c r="A8893" s="31">
        <v>41037</v>
      </c>
      <c r="B8893">
        <v>2357.449951171875</v>
      </c>
    </row>
    <row r="8894" spans="1:2" x14ac:dyDescent="0.25">
      <c r="A8894" s="31">
        <v>41038</v>
      </c>
      <c r="B8894">
        <v>2342.31005859375</v>
      </c>
    </row>
    <row r="8895" spans="1:2" x14ac:dyDescent="0.25">
      <c r="A8895" s="31">
        <v>41039</v>
      </c>
      <c r="B8895">
        <v>2348.929931640625</v>
      </c>
    </row>
    <row r="8896" spans="1:2" x14ac:dyDescent="0.25">
      <c r="A8896" s="31">
        <v>41040</v>
      </c>
      <c r="B8896">
        <v>2341.22998046875</v>
      </c>
    </row>
    <row r="8897" spans="1:2" x14ac:dyDescent="0.25">
      <c r="A8897" s="31">
        <v>41041</v>
      </c>
      <c r="B8897">
        <v>2341.22998046875</v>
      </c>
    </row>
    <row r="8898" spans="1:2" x14ac:dyDescent="0.25">
      <c r="A8898" s="31">
        <v>41042</v>
      </c>
      <c r="B8898">
        <v>2341.22998046875</v>
      </c>
    </row>
    <row r="8899" spans="1:2" x14ac:dyDescent="0.25">
      <c r="A8899" s="31">
        <v>41043</v>
      </c>
      <c r="B8899">
        <v>2315.449951171875</v>
      </c>
    </row>
    <row r="8900" spans="1:2" x14ac:dyDescent="0.25">
      <c r="A8900" s="31">
        <v>41044</v>
      </c>
      <c r="B8900">
        <v>2302.56005859375</v>
      </c>
    </row>
    <row r="8901" spans="1:2" x14ac:dyDescent="0.25">
      <c r="A8901" s="31">
        <v>41045</v>
      </c>
      <c r="B8901">
        <v>2293.2099609375</v>
      </c>
    </row>
    <row r="8902" spans="1:2" x14ac:dyDescent="0.25">
      <c r="A8902" s="31">
        <v>41046</v>
      </c>
      <c r="B8902">
        <v>2258.929931640625</v>
      </c>
    </row>
    <row r="8903" spans="1:2" x14ac:dyDescent="0.25">
      <c r="A8903" s="31">
        <v>41047</v>
      </c>
      <c r="B8903">
        <v>2242.25</v>
      </c>
    </row>
    <row r="8904" spans="1:2" x14ac:dyDescent="0.25">
      <c r="A8904" s="31">
        <v>41048</v>
      </c>
      <c r="B8904">
        <v>2242.25</v>
      </c>
    </row>
    <row r="8905" spans="1:2" x14ac:dyDescent="0.25">
      <c r="A8905" s="31">
        <v>41049</v>
      </c>
      <c r="B8905">
        <v>2242.25</v>
      </c>
    </row>
    <row r="8906" spans="1:2" x14ac:dyDescent="0.25">
      <c r="A8906" s="31">
        <v>41050</v>
      </c>
      <c r="B8906">
        <v>2278.239990234375</v>
      </c>
    </row>
    <row r="8907" spans="1:2" x14ac:dyDescent="0.25">
      <c r="A8907" s="31">
        <v>41051</v>
      </c>
      <c r="B8907">
        <v>2279.39990234375</v>
      </c>
    </row>
    <row r="8908" spans="1:2" x14ac:dyDescent="0.25">
      <c r="A8908" s="31">
        <v>41052</v>
      </c>
      <c r="B8908">
        <v>2283.360107421875</v>
      </c>
    </row>
    <row r="8909" spans="1:2" x14ac:dyDescent="0.25">
      <c r="A8909" s="31">
        <v>41053</v>
      </c>
      <c r="B8909">
        <v>2286.8701171875</v>
      </c>
    </row>
    <row r="8910" spans="1:2" x14ac:dyDescent="0.25">
      <c r="A8910" s="31">
        <v>41054</v>
      </c>
      <c r="B8910">
        <v>2281.919921875</v>
      </c>
    </row>
    <row r="8911" spans="1:2" x14ac:dyDescent="0.25">
      <c r="A8911" s="31">
        <v>41055</v>
      </c>
      <c r="B8911">
        <v>2281.919921875</v>
      </c>
    </row>
    <row r="8912" spans="1:2" x14ac:dyDescent="0.25">
      <c r="A8912" s="31">
        <v>41056</v>
      </c>
      <c r="B8912">
        <v>2281.919921875</v>
      </c>
    </row>
    <row r="8913" spans="1:2" x14ac:dyDescent="0.25">
      <c r="A8913" s="31">
        <v>41057</v>
      </c>
      <c r="B8913">
        <v>2281.919921875</v>
      </c>
    </row>
    <row r="8914" spans="1:2" x14ac:dyDescent="0.25">
      <c r="A8914" s="31">
        <v>41058</v>
      </c>
      <c r="B8914">
        <v>2307.570068359375</v>
      </c>
    </row>
    <row r="8915" spans="1:2" x14ac:dyDescent="0.25">
      <c r="A8915" s="31">
        <v>41059</v>
      </c>
      <c r="B8915">
        <v>2275.18994140625</v>
      </c>
    </row>
    <row r="8916" spans="1:2" x14ac:dyDescent="0.25">
      <c r="A8916" s="31">
        <v>41060</v>
      </c>
      <c r="B8916">
        <v>2270.25</v>
      </c>
    </row>
    <row r="8917" spans="1:2" x14ac:dyDescent="0.25">
      <c r="A8917" s="31">
        <v>41061</v>
      </c>
      <c r="B8917">
        <v>2214.409912109375</v>
      </c>
    </row>
    <row r="8918" spans="1:2" x14ac:dyDescent="0.25">
      <c r="A8918" s="31">
        <v>41062</v>
      </c>
      <c r="B8918">
        <v>2214.409912109375</v>
      </c>
    </row>
    <row r="8919" spans="1:2" x14ac:dyDescent="0.25">
      <c r="A8919" s="31">
        <v>41063</v>
      </c>
      <c r="B8919">
        <v>2214.409912109375</v>
      </c>
    </row>
    <row r="8920" spans="1:2" x14ac:dyDescent="0.25">
      <c r="A8920" s="31">
        <v>41064</v>
      </c>
      <c r="B8920">
        <v>2214.699951171875</v>
      </c>
    </row>
    <row r="8921" spans="1:2" x14ac:dyDescent="0.25">
      <c r="A8921" s="31">
        <v>41065</v>
      </c>
      <c r="B8921">
        <v>2227.449951171875</v>
      </c>
    </row>
    <row r="8922" spans="1:2" x14ac:dyDescent="0.25">
      <c r="A8922" s="31">
        <v>41066</v>
      </c>
      <c r="B8922">
        <v>2279.419921875</v>
      </c>
    </row>
    <row r="8923" spans="1:2" x14ac:dyDescent="0.25">
      <c r="A8923" s="31">
        <v>41067</v>
      </c>
      <c r="B8923">
        <v>2279.280029296875</v>
      </c>
    </row>
    <row r="8924" spans="1:2" x14ac:dyDescent="0.25">
      <c r="A8924" s="31">
        <v>41068</v>
      </c>
      <c r="B8924">
        <v>2297.820068359375</v>
      </c>
    </row>
    <row r="8925" spans="1:2" x14ac:dyDescent="0.25">
      <c r="A8925" s="31">
        <v>41069</v>
      </c>
      <c r="B8925">
        <v>2297.820068359375</v>
      </c>
    </row>
    <row r="8926" spans="1:2" x14ac:dyDescent="0.25">
      <c r="A8926" s="31">
        <v>41070</v>
      </c>
      <c r="B8926">
        <v>2297.820068359375</v>
      </c>
    </row>
    <row r="8927" spans="1:2" x14ac:dyDescent="0.25">
      <c r="A8927" s="31">
        <v>41071</v>
      </c>
      <c r="B8927">
        <v>2268.93994140625</v>
      </c>
    </row>
    <row r="8928" spans="1:2" x14ac:dyDescent="0.25">
      <c r="A8928" s="31">
        <v>41072</v>
      </c>
      <c r="B8928">
        <v>2295.39990234375</v>
      </c>
    </row>
    <row r="8929" spans="1:2" x14ac:dyDescent="0.25">
      <c r="A8929" s="31">
        <v>41073</v>
      </c>
      <c r="B8929">
        <v>2280.1298828125</v>
      </c>
    </row>
    <row r="8930" spans="1:2" x14ac:dyDescent="0.25">
      <c r="A8930" s="31">
        <v>41074</v>
      </c>
      <c r="B8930">
        <v>2304.830078125</v>
      </c>
    </row>
    <row r="8931" spans="1:2" x14ac:dyDescent="0.25">
      <c r="A8931" s="31">
        <v>41075</v>
      </c>
      <c r="B8931">
        <v>2328.659912109375</v>
      </c>
    </row>
    <row r="8932" spans="1:2" x14ac:dyDescent="0.25">
      <c r="A8932" s="31">
        <v>41076</v>
      </c>
      <c r="B8932">
        <v>2328.659912109375</v>
      </c>
    </row>
    <row r="8933" spans="1:2" x14ac:dyDescent="0.25">
      <c r="A8933" s="31">
        <v>41077</v>
      </c>
      <c r="B8933">
        <v>2328.659912109375</v>
      </c>
    </row>
    <row r="8934" spans="1:2" x14ac:dyDescent="0.25">
      <c r="A8934" s="31">
        <v>41078</v>
      </c>
      <c r="B8934">
        <v>2332.070068359375</v>
      </c>
    </row>
    <row r="8935" spans="1:2" x14ac:dyDescent="0.25">
      <c r="A8935" s="31">
        <v>41079</v>
      </c>
      <c r="B8935">
        <v>2355.010009765625</v>
      </c>
    </row>
    <row r="8936" spans="1:2" x14ac:dyDescent="0.25">
      <c r="A8936" s="31">
        <v>41080</v>
      </c>
      <c r="B8936">
        <v>2351.139892578125</v>
      </c>
    </row>
    <row r="8937" spans="1:2" x14ac:dyDescent="0.25">
      <c r="A8937" s="31">
        <v>41081</v>
      </c>
      <c r="B8937">
        <v>2299.159912109375</v>
      </c>
    </row>
    <row r="8938" spans="1:2" x14ac:dyDescent="0.25">
      <c r="A8938" s="31">
        <v>41082</v>
      </c>
      <c r="B8938">
        <v>2315.64990234375</v>
      </c>
    </row>
    <row r="8939" spans="1:2" x14ac:dyDescent="0.25">
      <c r="A8939" s="31">
        <v>41083</v>
      </c>
      <c r="B8939">
        <v>2315.64990234375</v>
      </c>
    </row>
    <row r="8940" spans="1:2" x14ac:dyDescent="0.25">
      <c r="A8940" s="31">
        <v>41084</v>
      </c>
      <c r="B8940">
        <v>2315.64990234375</v>
      </c>
    </row>
    <row r="8941" spans="1:2" x14ac:dyDescent="0.25">
      <c r="A8941" s="31">
        <v>41085</v>
      </c>
      <c r="B8941">
        <v>2278.97998046875</v>
      </c>
    </row>
    <row r="8942" spans="1:2" x14ac:dyDescent="0.25">
      <c r="A8942" s="31">
        <v>41086</v>
      </c>
      <c r="B8942">
        <v>2289.860107421875</v>
      </c>
    </row>
    <row r="8943" spans="1:2" x14ac:dyDescent="0.25">
      <c r="A8943" s="31">
        <v>41087</v>
      </c>
      <c r="B8943">
        <v>2310.97998046875</v>
      </c>
    </row>
    <row r="8944" spans="1:2" x14ac:dyDescent="0.25">
      <c r="A8944" s="31">
        <v>41088</v>
      </c>
      <c r="B8944">
        <v>2306.219970703125</v>
      </c>
    </row>
    <row r="8945" spans="1:2" x14ac:dyDescent="0.25">
      <c r="A8945" s="31">
        <v>41089</v>
      </c>
      <c r="B8945">
        <v>2363.7900390625</v>
      </c>
    </row>
    <row r="8946" spans="1:2" x14ac:dyDescent="0.25">
      <c r="A8946" s="31">
        <v>41090</v>
      </c>
      <c r="B8946">
        <v>2363.7900390625</v>
      </c>
    </row>
    <row r="8947" spans="1:2" x14ac:dyDescent="0.25">
      <c r="A8947" s="31">
        <v>41091</v>
      </c>
      <c r="B8947">
        <v>2363.7900390625</v>
      </c>
    </row>
    <row r="8948" spans="1:2" x14ac:dyDescent="0.25">
      <c r="A8948" s="31">
        <v>41092</v>
      </c>
      <c r="B8948">
        <v>2369.75</v>
      </c>
    </row>
    <row r="8949" spans="1:2" x14ac:dyDescent="0.25">
      <c r="A8949" s="31">
        <v>41093</v>
      </c>
      <c r="B8949">
        <v>2385.06005859375</v>
      </c>
    </row>
    <row r="8950" spans="1:2" x14ac:dyDescent="0.25">
      <c r="A8950" s="31">
        <v>41094</v>
      </c>
      <c r="B8950">
        <v>2385.06005859375</v>
      </c>
    </row>
    <row r="8951" spans="1:2" x14ac:dyDescent="0.25">
      <c r="A8951" s="31">
        <v>41095</v>
      </c>
      <c r="B8951">
        <v>2373.909912109375</v>
      </c>
    </row>
    <row r="8952" spans="1:2" x14ac:dyDescent="0.25">
      <c r="A8952" s="31">
        <v>41096</v>
      </c>
      <c r="B8952">
        <v>2352.340087890625</v>
      </c>
    </row>
    <row r="8953" spans="1:2" x14ac:dyDescent="0.25">
      <c r="A8953" s="31">
        <v>41097</v>
      </c>
      <c r="B8953">
        <v>2352.340087890625</v>
      </c>
    </row>
    <row r="8954" spans="1:2" x14ac:dyDescent="0.25">
      <c r="A8954" s="31">
        <v>41098</v>
      </c>
      <c r="B8954">
        <v>2352.340087890625</v>
      </c>
    </row>
    <row r="8955" spans="1:2" x14ac:dyDescent="0.25">
      <c r="A8955" s="31">
        <v>41099</v>
      </c>
      <c r="B8955">
        <v>2348.52001953125</v>
      </c>
    </row>
    <row r="8956" spans="1:2" x14ac:dyDescent="0.25">
      <c r="A8956" s="31">
        <v>41100</v>
      </c>
      <c r="B8956">
        <v>2329.4599609375</v>
      </c>
    </row>
    <row r="8957" spans="1:2" x14ac:dyDescent="0.25">
      <c r="A8957" s="31">
        <v>41101</v>
      </c>
      <c r="B8957">
        <v>2329.7099609375</v>
      </c>
    </row>
    <row r="8958" spans="1:2" x14ac:dyDescent="0.25">
      <c r="A8958" s="31">
        <v>41102</v>
      </c>
      <c r="B8958">
        <v>2318.090087890625</v>
      </c>
    </row>
    <row r="8959" spans="1:2" x14ac:dyDescent="0.25">
      <c r="A8959" s="31">
        <v>41103</v>
      </c>
      <c r="B8959">
        <v>2356.39990234375</v>
      </c>
    </row>
    <row r="8960" spans="1:2" x14ac:dyDescent="0.25">
      <c r="A8960" s="31">
        <v>41104</v>
      </c>
      <c r="B8960">
        <v>2356.39990234375</v>
      </c>
    </row>
    <row r="8961" spans="1:2" x14ac:dyDescent="0.25">
      <c r="A8961" s="31">
        <v>41105</v>
      </c>
      <c r="B8961">
        <v>2356.39990234375</v>
      </c>
    </row>
    <row r="8962" spans="1:2" x14ac:dyDescent="0.25">
      <c r="A8962" s="31">
        <v>41106</v>
      </c>
      <c r="B8962">
        <v>2350.93994140625</v>
      </c>
    </row>
    <row r="8963" spans="1:2" x14ac:dyDescent="0.25">
      <c r="A8963" s="31">
        <v>41107</v>
      </c>
      <c r="B8963">
        <v>2368.360107421875</v>
      </c>
    </row>
    <row r="8964" spans="1:2" x14ac:dyDescent="0.25">
      <c r="A8964" s="31">
        <v>41108</v>
      </c>
      <c r="B8964">
        <v>2384.5400390625</v>
      </c>
    </row>
    <row r="8965" spans="1:2" x14ac:dyDescent="0.25">
      <c r="A8965" s="31">
        <v>41109</v>
      </c>
      <c r="B8965">
        <v>2391.27001953125</v>
      </c>
    </row>
    <row r="8966" spans="1:2" x14ac:dyDescent="0.25">
      <c r="A8966" s="31">
        <v>41110</v>
      </c>
      <c r="B8966">
        <v>2367.260009765625</v>
      </c>
    </row>
    <row r="8967" spans="1:2" x14ac:dyDescent="0.25">
      <c r="A8967" s="31">
        <v>41111</v>
      </c>
      <c r="B8967">
        <v>2367.260009765625</v>
      </c>
    </row>
    <row r="8968" spans="1:2" x14ac:dyDescent="0.25">
      <c r="A8968" s="31">
        <v>41112</v>
      </c>
      <c r="B8968">
        <v>2367.260009765625</v>
      </c>
    </row>
    <row r="8969" spans="1:2" x14ac:dyDescent="0.25">
      <c r="A8969" s="31">
        <v>41113</v>
      </c>
      <c r="B8969">
        <v>2346.219970703125</v>
      </c>
    </row>
    <row r="8970" spans="1:2" x14ac:dyDescent="0.25">
      <c r="A8970" s="31">
        <v>41114</v>
      </c>
      <c r="B8970">
        <v>2325.02001953125</v>
      </c>
    </row>
    <row r="8971" spans="1:2" x14ac:dyDescent="0.25">
      <c r="A8971" s="31">
        <v>41115</v>
      </c>
      <c r="B8971">
        <v>2324.330078125</v>
      </c>
    </row>
    <row r="8972" spans="1:2" x14ac:dyDescent="0.25">
      <c r="A8972" s="31">
        <v>41116</v>
      </c>
      <c r="B8972">
        <v>2362.85009765625</v>
      </c>
    </row>
    <row r="8973" spans="1:2" x14ac:dyDescent="0.25">
      <c r="A8973" s="31">
        <v>41117</v>
      </c>
      <c r="B8973">
        <v>2408.070068359375</v>
      </c>
    </row>
    <row r="8974" spans="1:2" x14ac:dyDescent="0.25">
      <c r="A8974" s="31">
        <v>41118</v>
      </c>
      <c r="B8974">
        <v>2408.070068359375</v>
      </c>
    </row>
    <row r="8975" spans="1:2" x14ac:dyDescent="0.25">
      <c r="A8975" s="31">
        <v>41119</v>
      </c>
      <c r="B8975">
        <v>2408.070068359375</v>
      </c>
    </row>
    <row r="8976" spans="1:2" x14ac:dyDescent="0.25">
      <c r="A8976" s="31">
        <v>41120</v>
      </c>
      <c r="B8976">
        <v>2406.989990234375</v>
      </c>
    </row>
    <row r="8977" spans="1:2" x14ac:dyDescent="0.25">
      <c r="A8977" s="31">
        <v>41121</v>
      </c>
      <c r="B8977">
        <v>2396.6201171875</v>
      </c>
    </row>
    <row r="8978" spans="1:2" x14ac:dyDescent="0.25">
      <c r="A8978" s="31">
        <v>41122</v>
      </c>
      <c r="B8978">
        <v>2389.72998046875</v>
      </c>
    </row>
    <row r="8979" spans="1:2" x14ac:dyDescent="0.25">
      <c r="A8979" s="31">
        <v>41123</v>
      </c>
      <c r="B8979">
        <v>2372.31005859375</v>
      </c>
    </row>
    <row r="8980" spans="1:2" x14ac:dyDescent="0.25">
      <c r="A8980" s="31">
        <v>41124</v>
      </c>
      <c r="B8980">
        <v>2417.77001953125</v>
      </c>
    </row>
    <row r="8981" spans="1:2" x14ac:dyDescent="0.25">
      <c r="A8981" s="31">
        <v>41125</v>
      </c>
      <c r="B8981">
        <v>2417.77001953125</v>
      </c>
    </row>
    <row r="8982" spans="1:2" x14ac:dyDescent="0.25">
      <c r="A8982" s="31">
        <v>41126</v>
      </c>
      <c r="B8982">
        <v>2417.77001953125</v>
      </c>
    </row>
    <row r="8983" spans="1:2" x14ac:dyDescent="0.25">
      <c r="A8983" s="31">
        <v>41127</v>
      </c>
      <c r="B8983">
        <v>2423.4599609375</v>
      </c>
    </row>
    <row r="8984" spans="1:2" x14ac:dyDescent="0.25">
      <c r="A8984" s="31">
        <v>41128</v>
      </c>
      <c r="B8984">
        <v>2435.8798828125</v>
      </c>
    </row>
    <row r="8985" spans="1:2" x14ac:dyDescent="0.25">
      <c r="A8985" s="31">
        <v>41129</v>
      </c>
      <c r="B8985">
        <v>2438.159912109375</v>
      </c>
    </row>
    <row r="8986" spans="1:2" x14ac:dyDescent="0.25">
      <c r="A8986" s="31">
        <v>41130</v>
      </c>
      <c r="B8986">
        <v>2440.22998046875</v>
      </c>
    </row>
    <row r="8987" spans="1:2" x14ac:dyDescent="0.25">
      <c r="A8987" s="31">
        <v>41131</v>
      </c>
      <c r="B8987">
        <v>2445.639892578125</v>
      </c>
    </row>
    <row r="8988" spans="1:2" x14ac:dyDescent="0.25">
      <c r="A8988" s="31">
        <v>41132</v>
      </c>
      <c r="B8988">
        <v>2445.639892578125</v>
      </c>
    </row>
    <row r="8989" spans="1:2" x14ac:dyDescent="0.25">
      <c r="A8989" s="31">
        <v>41133</v>
      </c>
      <c r="B8989">
        <v>2445.639892578125</v>
      </c>
    </row>
    <row r="8990" spans="1:2" x14ac:dyDescent="0.25">
      <c r="A8990" s="31">
        <v>41134</v>
      </c>
      <c r="B8990">
        <v>2443.050048828125</v>
      </c>
    </row>
    <row r="8991" spans="1:2" x14ac:dyDescent="0.25">
      <c r="A8991" s="31">
        <v>41135</v>
      </c>
      <c r="B8991">
        <v>2443.159912109375</v>
      </c>
    </row>
    <row r="8992" spans="1:2" x14ac:dyDescent="0.25">
      <c r="A8992" s="31">
        <v>41136</v>
      </c>
      <c r="B8992">
        <v>2446.820068359375</v>
      </c>
    </row>
    <row r="8993" spans="1:2" x14ac:dyDescent="0.25">
      <c r="A8993" s="31">
        <v>41137</v>
      </c>
      <c r="B8993">
        <v>2464.3798828125</v>
      </c>
    </row>
    <row r="8994" spans="1:2" x14ac:dyDescent="0.25">
      <c r="A8994" s="31">
        <v>41138</v>
      </c>
      <c r="B8994">
        <v>2469</v>
      </c>
    </row>
    <row r="8995" spans="1:2" x14ac:dyDescent="0.25">
      <c r="A8995" s="31">
        <v>41139</v>
      </c>
      <c r="B8995">
        <v>2469</v>
      </c>
    </row>
    <row r="8996" spans="1:2" x14ac:dyDescent="0.25">
      <c r="A8996" s="31">
        <v>41140</v>
      </c>
      <c r="B8996">
        <v>2469</v>
      </c>
    </row>
    <row r="8997" spans="1:2" x14ac:dyDescent="0.25">
      <c r="A8997" s="31">
        <v>41141</v>
      </c>
      <c r="B8997">
        <v>2468.989990234375</v>
      </c>
    </row>
    <row r="8998" spans="1:2" x14ac:dyDescent="0.25">
      <c r="A8998" s="31">
        <v>41142</v>
      </c>
      <c r="B8998">
        <v>2460.409912109375</v>
      </c>
    </row>
    <row r="8999" spans="1:2" x14ac:dyDescent="0.25">
      <c r="A8999" s="31">
        <v>41143</v>
      </c>
      <c r="B8999">
        <v>2461.1201171875</v>
      </c>
    </row>
    <row r="9000" spans="1:2" x14ac:dyDescent="0.25">
      <c r="A9000" s="31">
        <v>41144</v>
      </c>
      <c r="B9000">
        <v>2441.2900390625</v>
      </c>
    </row>
    <row r="9001" spans="1:2" x14ac:dyDescent="0.25">
      <c r="A9001" s="31">
        <v>41145</v>
      </c>
      <c r="B9001">
        <v>2457.39990234375</v>
      </c>
    </row>
    <row r="9002" spans="1:2" x14ac:dyDescent="0.25">
      <c r="A9002" s="31">
        <v>41146</v>
      </c>
      <c r="B9002">
        <v>2457.39990234375</v>
      </c>
    </row>
    <row r="9003" spans="1:2" x14ac:dyDescent="0.25">
      <c r="A9003" s="31">
        <v>41147</v>
      </c>
      <c r="B9003">
        <v>2457.39990234375</v>
      </c>
    </row>
    <row r="9004" spans="1:2" x14ac:dyDescent="0.25">
      <c r="A9004" s="31">
        <v>41148</v>
      </c>
      <c r="B9004">
        <v>2456.219970703125</v>
      </c>
    </row>
    <row r="9005" spans="1:2" x14ac:dyDescent="0.25">
      <c r="A9005" s="31">
        <v>41149</v>
      </c>
      <c r="B9005">
        <v>2454.389892578125</v>
      </c>
    </row>
    <row r="9006" spans="1:2" x14ac:dyDescent="0.25">
      <c r="A9006" s="31">
        <v>41150</v>
      </c>
      <c r="B9006">
        <v>2457.050048828125</v>
      </c>
    </row>
    <row r="9007" spans="1:2" x14ac:dyDescent="0.25">
      <c r="A9007" s="31">
        <v>41151</v>
      </c>
      <c r="B9007">
        <v>2438.199951171875</v>
      </c>
    </row>
    <row r="9008" spans="1:2" x14ac:dyDescent="0.25">
      <c r="A9008" s="31">
        <v>41152</v>
      </c>
      <c r="B9008">
        <v>2450.60009765625</v>
      </c>
    </row>
    <row r="9009" spans="1:2" x14ac:dyDescent="0.25">
      <c r="A9009" s="31">
        <v>41153</v>
      </c>
      <c r="B9009">
        <v>2450.60009765625</v>
      </c>
    </row>
    <row r="9010" spans="1:2" x14ac:dyDescent="0.25">
      <c r="A9010" s="31">
        <v>41154</v>
      </c>
      <c r="B9010">
        <v>2450.60009765625</v>
      </c>
    </row>
    <row r="9011" spans="1:2" x14ac:dyDescent="0.25">
      <c r="A9011" s="31">
        <v>41155</v>
      </c>
      <c r="B9011">
        <v>2450.60009765625</v>
      </c>
    </row>
    <row r="9012" spans="1:2" x14ac:dyDescent="0.25">
      <c r="A9012" s="31">
        <v>41156</v>
      </c>
      <c r="B9012">
        <v>2447.800048828125</v>
      </c>
    </row>
    <row r="9013" spans="1:2" x14ac:dyDescent="0.25">
      <c r="A9013" s="31">
        <v>41157</v>
      </c>
      <c r="B9013">
        <v>2445.81005859375</v>
      </c>
    </row>
    <row r="9014" spans="1:2" x14ac:dyDescent="0.25">
      <c r="A9014" s="31">
        <v>41158</v>
      </c>
      <c r="B9014">
        <v>2496.1201171875</v>
      </c>
    </row>
    <row r="9015" spans="1:2" x14ac:dyDescent="0.25">
      <c r="A9015" s="31">
        <v>41159</v>
      </c>
      <c r="B9015">
        <v>2506.3701171875</v>
      </c>
    </row>
    <row r="9016" spans="1:2" x14ac:dyDescent="0.25">
      <c r="A9016" s="31">
        <v>41160</v>
      </c>
      <c r="B9016">
        <v>2506.3701171875</v>
      </c>
    </row>
    <row r="9017" spans="1:2" x14ac:dyDescent="0.25">
      <c r="A9017" s="31">
        <v>41161</v>
      </c>
      <c r="B9017">
        <v>2506.3701171875</v>
      </c>
    </row>
    <row r="9018" spans="1:2" x14ac:dyDescent="0.25">
      <c r="A9018" s="31">
        <v>41162</v>
      </c>
      <c r="B9018">
        <v>2491.110107421875</v>
      </c>
    </row>
    <row r="9019" spans="1:2" x14ac:dyDescent="0.25">
      <c r="A9019" s="31">
        <v>41163</v>
      </c>
      <c r="B9019">
        <v>2498.949951171875</v>
      </c>
    </row>
    <row r="9020" spans="1:2" x14ac:dyDescent="0.25">
      <c r="A9020" s="31">
        <v>41164</v>
      </c>
      <c r="B9020">
        <v>2504.840087890625</v>
      </c>
    </row>
    <row r="9021" spans="1:2" x14ac:dyDescent="0.25">
      <c r="A9021" s="31">
        <v>41165</v>
      </c>
      <c r="B9021">
        <v>2546.030029296875</v>
      </c>
    </row>
    <row r="9022" spans="1:2" x14ac:dyDescent="0.25">
      <c r="A9022" s="31">
        <v>41166</v>
      </c>
      <c r="B9022">
        <v>2556.1298828125</v>
      </c>
    </row>
    <row r="9023" spans="1:2" x14ac:dyDescent="0.25">
      <c r="A9023" s="31">
        <v>41167</v>
      </c>
      <c r="B9023">
        <v>2556.1298828125</v>
      </c>
    </row>
    <row r="9024" spans="1:2" x14ac:dyDescent="0.25">
      <c r="A9024" s="31">
        <v>41168</v>
      </c>
      <c r="B9024">
        <v>2556.1298828125</v>
      </c>
    </row>
    <row r="9025" spans="1:2" x14ac:dyDescent="0.25">
      <c r="A9025" s="31">
        <v>41169</v>
      </c>
      <c r="B9025">
        <v>2548.260009765625</v>
      </c>
    </row>
    <row r="9026" spans="1:2" x14ac:dyDescent="0.25">
      <c r="A9026" s="31">
        <v>41170</v>
      </c>
      <c r="B9026">
        <v>2545.050048828125</v>
      </c>
    </row>
    <row r="9027" spans="1:2" x14ac:dyDescent="0.25">
      <c r="A9027" s="31">
        <v>41171</v>
      </c>
      <c r="B9027">
        <v>2548.110107421875</v>
      </c>
    </row>
    <row r="9028" spans="1:2" x14ac:dyDescent="0.25">
      <c r="A9028" s="31">
        <v>41172</v>
      </c>
      <c r="B9028">
        <v>2547.110107421875</v>
      </c>
    </row>
    <row r="9029" spans="1:2" x14ac:dyDescent="0.25">
      <c r="A9029" s="31">
        <v>41173</v>
      </c>
      <c r="B9029">
        <v>2546.919921875</v>
      </c>
    </row>
    <row r="9030" spans="1:2" x14ac:dyDescent="0.25">
      <c r="A9030" s="31">
        <v>41174</v>
      </c>
      <c r="B9030">
        <v>2546.919921875</v>
      </c>
    </row>
    <row r="9031" spans="1:2" x14ac:dyDescent="0.25">
      <c r="A9031" s="31">
        <v>41175</v>
      </c>
      <c r="B9031">
        <v>2546.919921875</v>
      </c>
    </row>
    <row r="9032" spans="1:2" x14ac:dyDescent="0.25">
      <c r="A9032" s="31">
        <v>41176</v>
      </c>
      <c r="B9032">
        <v>2541.22998046875</v>
      </c>
    </row>
    <row r="9033" spans="1:2" x14ac:dyDescent="0.25">
      <c r="A9033" s="31">
        <v>41177</v>
      </c>
      <c r="B9033">
        <v>2514.830078125</v>
      </c>
    </row>
    <row r="9034" spans="1:2" x14ac:dyDescent="0.25">
      <c r="A9034" s="31">
        <v>41178</v>
      </c>
      <c r="B9034">
        <v>2500.919921875</v>
      </c>
    </row>
    <row r="9035" spans="1:2" x14ac:dyDescent="0.25">
      <c r="A9035" s="31">
        <v>41179</v>
      </c>
      <c r="B9035">
        <v>2525.22998046875</v>
      </c>
    </row>
    <row r="9036" spans="1:2" x14ac:dyDescent="0.25">
      <c r="A9036" s="31">
        <v>41180</v>
      </c>
      <c r="B9036">
        <v>2513.929931640625</v>
      </c>
    </row>
    <row r="9037" spans="1:2" x14ac:dyDescent="0.25">
      <c r="A9037" s="31">
        <v>41181</v>
      </c>
      <c r="B9037">
        <v>2513.929931640625</v>
      </c>
    </row>
    <row r="9038" spans="1:2" x14ac:dyDescent="0.25">
      <c r="A9038" s="31">
        <v>41182</v>
      </c>
      <c r="B9038">
        <v>2513.929931640625</v>
      </c>
    </row>
    <row r="9039" spans="1:2" x14ac:dyDescent="0.25">
      <c r="A9039" s="31">
        <v>41183</v>
      </c>
      <c r="B9039">
        <v>2520.7099609375</v>
      </c>
    </row>
    <row r="9040" spans="1:2" x14ac:dyDescent="0.25">
      <c r="A9040" s="31">
        <v>41184</v>
      </c>
      <c r="B9040">
        <v>2523.080078125</v>
      </c>
    </row>
    <row r="9041" spans="1:2" x14ac:dyDescent="0.25">
      <c r="A9041" s="31">
        <v>41185</v>
      </c>
      <c r="B9041">
        <v>2532.7900390625</v>
      </c>
    </row>
    <row r="9042" spans="1:2" x14ac:dyDescent="0.25">
      <c r="A9042" s="31">
        <v>41186</v>
      </c>
      <c r="B9042">
        <v>2550.97998046875</v>
      </c>
    </row>
    <row r="9043" spans="1:2" x14ac:dyDescent="0.25">
      <c r="A9043" s="31">
        <v>41187</v>
      </c>
      <c r="B9043">
        <v>2551.030029296875</v>
      </c>
    </row>
    <row r="9044" spans="1:2" x14ac:dyDescent="0.25">
      <c r="A9044" s="31">
        <v>41188</v>
      </c>
      <c r="B9044">
        <v>2551.030029296875</v>
      </c>
    </row>
    <row r="9045" spans="1:2" x14ac:dyDescent="0.25">
      <c r="A9045" s="31">
        <v>41189</v>
      </c>
      <c r="B9045">
        <v>2551.030029296875</v>
      </c>
    </row>
    <row r="9046" spans="1:2" x14ac:dyDescent="0.25">
      <c r="A9046" s="31">
        <v>41190</v>
      </c>
      <c r="B9046">
        <v>2542.2099609375</v>
      </c>
    </row>
    <row r="9047" spans="1:2" x14ac:dyDescent="0.25">
      <c r="A9047" s="31">
        <v>41191</v>
      </c>
      <c r="B9047">
        <v>2517.139892578125</v>
      </c>
    </row>
    <row r="9048" spans="1:2" x14ac:dyDescent="0.25">
      <c r="A9048" s="31">
        <v>41192</v>
      </c>
      <c r="B9048">
        <v>2501.75</v>
      </c>
    </row>
    <row r="9049" spans="1:2" x14ac:dyDescent="0.25">
      <c r="A9049" s="31">
        <v>41193</v>
      </c>
      <c r="B9049">
        <v>2502.659912109375</v>
      </c>
    </row>
    <row r="9050" spans="1:2" x14ac:dyDescent="0.25">
      <c r="A9050" s="31">
        <v>41194</v>
      </c>
      <c r="B9050">
        <v>2495.280029296875</v>
      </c>
    </row>
    <row r="9051" spans="1:2" x14ac:dyDescent="0.25">
      <c r="A9051" s="31">
        <v>41195</v>
      </c>
      <c r="B9051">
        <v>2495.280029296875</v>
      </c>
    </row>
    <row r="9052" spans="1:2" x14ac:dyDescent="0.25">
      <c r="A9052" s="31">
        <v>41196</v>
      </c>
      <c r="B9052">
        <v>2495.280029296875</v>
      </c>
    </row>
    <row r="9053" spans="1:2" x14ac:dyDescent="0.25">
      <c r="A9053" s="31">
        <v>41197</v>
      </c>
      <c r="B9053">
        <v>2515.43994140625</v>
      </c>
    </row>
    <row r="9054" spans="1:2" x14ac:dyDescent="0.25">
      <c r="A9054" s="31">
        <v>41198</v>
      </c>
      <c r="B9054">
        <v>2541.280029296875</v>
      </c>
    </row>
    <row r="9055" spans="1:2" x14ac:dyDescent="0.25">
      <c r="A9055" s="31">
        <v>41199</v>
      </c>
      <c r="B9055">
        <v>2552.050048828125</v>
      </c>
    </row>
    <row r="9056" spans="1:2" x14ac:dyDescent="0.25">
      <c r="A9056" s="31">
        <v>41200</v>
      </c>
      <c r="B9056">
        <v>2545.949951171875</v>
      </c>
    </row>
    <row r="9057" spans="1:2" x14ac:dyDescent="0.25">
      <c r="A9057" s="31">
        <v>41201</v>
      </c>
      <c r="B9057">
        <v>2503.800048828125</v>
      </c>
    </row>
    <row r="9058" spans="1:2" x14ac:dyDescent="0.25">
      <c r="A9058" s="31">
        <v>41202</v>
      </c>
      <c r="B9058">
        <v>2503.800048828125</v>
      </c>
    </row>
    <row r="9059" spans="1:2" x14ac:dyDescent="0.25">
      <c r="A9059" s="31">
        <v>41203</v>
      </c>
      <c r="B9059">
        <v>2503.800048828125</v>
      </c>
    </row>
    <row r="9060" spans="1:2" x14ac:dyDescent="0.25">
      <c r="A9060" s="31">
        <v>41204</v>
      </c>
      <c r="B9060">
        <v>2504.9599609375</v>
      </c>
    </row>
    <row r="9061" spans="1:2" x14ac:dyDescent="0.25">
      <c r="A9061" s="31">
        <v>41205</v>
      </c>
      <c r="B9061">
        <v>2468.780029296875</v>
      </c>
    </row>
    <row r="9062" spans="1:2" x14ac:dyDescent="0.25">
      <c r="A9062" s="31">
        <v>41206</v>
      </c>
      <c r="B9062">
        <v>2461.179931640625</v>
      </c>
    </row>
    <row r="9063" spans="1:2" x14ac:dyDescent="0.25">
      <c r="A9063" s="31">
        <v>41207</v>
      </c>
      <c r="B9063">
        <v>2468.60009765625</v>
      </c>
    </row>
    <row r="9064" spans="1:2" x14ac:dyDescent="0.25">
      <c r="A9064" s="31">
        <v>41208</v>
      </c>
      <c r="B9064">
        <v>2466.800048828125</v>
      </c>
    </row>
    <row r="9065" spans="1:2" x14ac:dyDescent="0.25">
      <c r="A9065" s="31">
        <v>41209</v>
      </c>
      <c r="B9065">
        <v>2466.800048828125</v>
      </c>
    </row>
    <row r="9066" spans="1:2" x14ac:dyDescent="0.25">
      <c r="A9066" s="31">
        <v>41210</v>
      </c>
      <c r="B9066">
        <v>2466.800048828125</v>
      </c>
    </row>
    <row r="9067" spans="1:2" x14ac:dyDescent="0.25">
      <c r="A9067" s="31">
        <v>41211</v>
      </c>
      <c r="B9067">
        <v>2466.800048828125</v>
      </c>
    </row>
    <row r="9068" spans="1:2" x14ac:dyDescent="0.25">
      <c r="A9068" s="31">
        <v>41212</v>
      </c>
      <c r="B9068">
        <v>2466.800048828125</v>
      </c>
    </row>
    <row r="9069" spans="1:2" x14ac:dyDescent="0.25">
      <c r="A9069" s="31">
        <v>41213</v>
      </c>
      <c r="B9069">
        <v>2467.510009765625</v>
      </c>
    </row>
    <row r="9070" spans="1:2" x14ac:dyDescent="0.25">
      <c r="A9070" s="31">
        <v>41214</v>
      </c>
      <c r="B9070">
        <v>2494.669921875</v>
      </c>
    </row>
    <row r="9071" spans="1:2" x14ac:dyDescent="0.25">
      <c r="A9071" s="31">
        <v>41215</v>
      </c>
      <c r="B9071">
        <v>2471.300048828125</v>
      </c>
    </row>
    <row r="9072" spans="1:2" x14ac:dyDescent="0.25">
      <c r="A9072" s="31">
        <v>41216</v>
      </c>
      <c r="B9072">
        <v>2471.300048828125</v>
      </c>
    </row>
    <row r="9073" spans="1:2" x14ac:dyDescent="0.25">
      <c r="A9073" s="31">
        <v>41217</v>
      </c>
      <c r="B9073">
        <v>2471.300048828125</v>
      </c>
    </row>
    <row r="9074" spans="1:2" x14ac:dyDescent="0.25">
      <c r="A9074" s="31">
        <v>41218</v>
      </c>
      <c r="B9074">
        <v>2476.93994140625</v>
      </c>
    </row>
    <row r="9075" spans="1:2" x14ac:dyDescent="0.25">
      <c r="A9075" s="31">
        <v>41219</v>
      </c>
      <c r="B9075">
        <v>2496.4599609375</v>
      </c>
    </row>
    <row r="9076" spans="1:2" x14ac:dyDescent="0.25">
      <c r="A9076" s="31">
        <v>41220</v>
      </c>
      <c r="B9076">
        <v>2439.47998046875</v>
      </c>
    </row>
    <row r="9077" spans="1:2" x14ac:dyDescent="0.25">
      <c r="A9077" s="31">
        <v>41221</v>
      </c>
      <c r="B9077">
        <v>2409.719970703125</v>
      </c>
    </row>
    <row r="9078" spans="1:2" x14ac:dyDescent="0.25">
      <c r="A9078" s="31">
        <v>41222</v>
      </c>
      <c r="B9078">
        <v>2413.919921875</v>
      </c>
    </row>
    <row r="9079" spans="1:2" x14ac:dyDescent="0.25">
      <c r="A9079" s="31">
        <v>41223</v>
      </c>
      <c r="B9079">
        <v>2413.919921875</v>
      </c>
    </row>
    <row r="9080" spans="1:2" x14ac:dyDescent="0.25">
      <c r="A9080" s="31">
        <v>41224</v>
      </c>
      <c r="B9080">
        <v>2413.919921875</v>
      </c>
    </row>
    <row r="9081" spans="1:2" x14ac:dyDescent="0.25">
      <c r="A9081" s="31">
        <v>41225</v>
      </c>
      <c r="B9081">
        <v>2414.239990234375</v>
      </c>
    </row>
    <row r="9082" spans="1:2" x14ac:dyDescent="0.25">
      <c r="A9082" s="31">
        <v>41226</v>
      </c>
      <c r="B9082">
        <v>2405.3798828125</v>
      </c>
    </row>
    <row r="9083" spans="1:2" x14ac:dyDescent="0.25">
      <c r="A9083" s="31">
        <v>41227</v>
      </c>
      <c r="B9083">
        <v>2372.93994140625</v>
      </c>
    </row>
    <row r="9084" spans="1:2" x14ac:dyDescent="0.25">
      <c r="A9084" s="31">
        <v>41228</v>
      </c>
      <c r="B9084">
        <v>2369.320068359375</v>
      </c>
    </row>
    <row r="9085" spans="1:2" x14ac:dyDescent="0.25">
      <c r="A9085" s="31">
        <v>41229</v>
      </c>
      <c r="B9085">
        <v>2381.02001953125</v>
      </c>
    </row>
    <row r="9086" spans="1:2" x14ac:dyDescent="0.25">
      <c r="A9086" s="31">
        <v>41230</v>
      </c>
      <c r="B9086">
        <v>2381.02001953125</v>
      </c>
    </row>
    <row r="9087" spans="1:2" x14ac:dyDescent="0.25">
      <c r="A9087" s="31">
        <v>41231</v>
      </c>
      <c r="B9087">
        <v>2381.02001953125</v>
      </c>
    </row>
    <row r="9088" spans="1:2" x14ac:dyDescent="0.25">
      <c r="A9088" s="31">
        <v>41232</v>
      </c>
      <c r="B9088">
        <v>2428.469970703125</v>
      </c>
    </row>
    <row r="9089" spans="1:2" x14ac:dyDescent="0.25">
      <c r="A9089" s="31">
        <v>41233</v>
      </c>
      <c r="B9089">
        <v>2430.2900390625</v>
      </c>
    </row>
    <row r="9090" spans="1:2" x14ac:dyDescent="0.25">
      <c r="A9090" s="31">
        <v>41234</v>
      </c>
      <c r="B9090">
        <v>2435.969970703125</v>
      </c>
    </row>
    <row r="9091" spans="1:2" x14ac:dyDescent="0.25">
      <c r="A9091" s="31">
        <v>41235</v>
      </c>
      <c r="B9091">
        <v>2435.969970703125</v>
      </c>
    </row>
    <row r="9092" spans="1:2" x14ac:dyDescent="0.25">
      <c r="A9092" s="31">
        <v>41236</v>
      </c>
      <c r="B9092">
        <v>2468.06005859375</v>
      </c>
    </row>
    <row r="9093" spans="1:2" x14ac:dyDescent="0.25">
      <c r="A9093" s="31">
        <v>41237</v>
      </c>
      <c r="B9093">
        <v>2468.06005859375</v>
      </c>
    </row>
    <row r="9094" spans="1:2" x14ac:dyDescent="0.25">
      <c r="A9094" s="31">
        <v>41238</v>
      </c>
      <c r="B9094">
        <v>2468.06005859375</v>
      </c>
    </row>
    <row r="9095" spans="1:2" x14ac:dyDescent="0.25">
      <c r="A9095" s="31">
        <v>41239</v>
      </c>
      <c r="B9095">
        <v>2463.1201171875</v>
      </c>
    </row>
    <row r="9096" spans="1:2" x14ac:dyDescent="0.25">
      <c r="A9096" s="31">
        <v>41240</v>
      </c>
      <c r="B9096">
        <v>2450.47998046875</v>
      </c>
    </row>
    <row r="9097" spans="1:2" x14ac:dyDescent="0.25">
      <c r="A9097" s="31">
        <v>41241</v>
      </c>
      <c r="B9097">
        <v>2470.469970703125</v>
      </c>
    </row>
    <row r="9098" spans="1:2" x14ac:dyDescent="0.25">
      <c r="A9098" s="31">
        <v>41242</v>
      </c>
      <c r="B9098">
        <v>2481.419921875</v>
      </c>
    </row>
    <row r="9099" spans="1:2" x14ac:dyDescent="0.25">
      <c r="A9099" s="31">
        <v>41243</v>
      </c>
      <c r="B9099">
        <v>2481.820068359375</v>
      </c>
    </row>
    <row r="9100" spans="1:2" x14ac:dyDescent="0.25">
      <c r="A9100" s="31">
        <v>41244</v>
      </c>
      <c r="B9100">
        <v>2481.820068359375</v>
      </c>
    </row>
    <row r="9101" spans="1:2" x14ac:dyDescent="0.25">
      <c r="A9101" s="31">
        <v>41245</v>
      </c>
      <c r="B9101">
        <v>2481.820068359375</v>
      </c>
    </row>
    <row r="9102" spans="1:2" x14ac:dyDescent="0.25">
      <c r="A9102" s="31">
        <v>41246</v>
      </c>
      <c r="B9102">
        <v>2470.070068359375</v>
      </c>
    </row>
    <row r="9103" spans="1:2" x14ac:dyDescent="0.25">
      <c r="A9103" s="31">
        <v>41247</v>
      </c>
      <c r="B9103">
        <v>2465.89990234375</v>
      </c>
    </row>
    <row r="9104" spans="1:2" x14ac:dyDescent="0.25">
      <c r="A9104" s="31">
        <v>41248</v>
      </c>
      <c r="B9104">
        <v>2470.590087890625</v>
      </c>
    </row>
    <row r="9105" spans="1:2" x14ac:dyDescent="0.25">
      <c r="A9105" s="31">
        <v>41249</v>
      </c>
      <c r="B9105">
        <v>2479.39990234375</v>
      </c>
    </row>
    <row r="9106" spans="1:2" x14ac:dyDescent="0.25">
      <c r="A9106" s="31">
        <v>41250</v>
      </c>
      <c r="B9106">
        <v>2486.840087890625</v>
      </c>
    </row>
    <row r="9107" spans="1:2" x14ac:dyDescent="0.25">
      <c r="A9107" s="31">
        <v>41251</v>
      </c>
      <c r="B9107">
        <v>2486.840087890625</v>
      </c>
    </row>
    <row r="9108" spans="1:2" x14ac:dyDescent="0.25">
      <c r="A9108" s="31">
        <v>41252</v>
      </c>
      <c r="B9108">
        <v>2486.840087890625</v>
      </c>
    </row>
    <row r="9109" spans="1:2" x14ac:dyDescent="0.25">
      <c r="A9109" s="31">
        <v>41253</v>
      </c>
      <c r="B9109">
        <v>2487.780029296875</v>
      </c>
    </row>
    <row r="9110" spans="1:2" x14ac:dyDescent="0.25">
      <c r="A9110" s="31">
        <v>41254</v>
      </c>
      <c r="B9110">
        <v>2504.080078125</v>
      </c>
    </row>
    <row r="9111" spans="1:2" x14ac:dyDescent="0.25">
      <c r="A9111" s="31">
        <v>41255</v>
      </c>
      <c r="B9111">
        <v>2505.760009765625</v>
      </c>
    </row>
    <row r="9112" spans="1:2" x14ac:dyDescent="0.25">
      <c r="A9112" s="31">
        <v>41256</v>
      </c>
      <c r="B9112">
        <v>2490.56005859375</v>
      </c>
    </row>
    <row r="9113" spans="1:2" x14ac:dyDescent="0.25">
      <c r="A9113" s="31">
        <v>41257</v>
      </c>
      <c r="B9113">
        <v>2480.360107421875</v>
      </c>
    </row>
    <row r="9114" spans="1:2" x14ac:dyDescent="0.25">
      <c r="A9114" s="31">
        <v>41258</v>
      </c>
      <c r="B9114">
        <v>2480.360107421875</v>
      </c>
    </row>
    <row r="9115" spans="1:2" x14ac:dyDescent="0.25">
      <c r="A9115" s="31">
        <v>41259</v>
      </c>
      <c r="B9115">
        <v>2480.360107421875</v>
      </c>
    </row>
    <row r="9116" spans="1:2" x14ac:dyDescent="0.25">
      <c r="A9116" s="31">
        <v>41260</v>
      </c>
      <c r="B9116">
        <v>2509.840087890625</v>
      </c>
    </row>
    <row r="9117" spans="1:2" x14ac:dyDescent="0.25">
      <c r="A9117" s="31">
        <v>41261</v>
      </c>
      <c r="B9117">
        <v>2538.719970703125</v>
      </c>
    </row>
    <row r="9118" spans="1:2" x14ac:dyDescent="0.25">
      <c r="A9118" s="31">
        <v>41262</v>
      </c>
      <c r="B9118">
        <v>2519.5400390625</v>
      </c>
    </row>
    <row r="9119" spans="1:2" x14ac:dyDescent="0.25">
      <c r="A9119" s="31">
        <v>41263</v>
      </c>
      <c r="B9119">
        <v>2533.909912109375</v>
      </c>
    </row>
    <row r="9120" spans="1:2" x14ac:dyDescent="0.25">
      <c r="A9120" s="31">
        <v>41264</v>
      </c>
      <c r="B9120">
        <v>2510.320068359375</v>
      </c>
    </row>
    <row r="9121" spans="1:2" x14ac:dyDescent="0.25">
      <c r="A9121" s="31">
        <v>41265</v>
      </c>
      <c r="B9121">
        <v>2510.320068359375</v>
      </c>
    </row>
    <row r="9122" spans="1:2" x14ac:dyDescent="0.25">
      <c r="A9122" s="31">
        <v>41266</v>
      </c>
      <c r="B9122">
        <v>2510.320068359375</v>
      </c>
    </row>
    <row r="9123" spans="1:2" x14ac:dyDescent="0.25">
      <c r="A9123" s="31">
        <v>41267</v>
      </c>
      <c r="B9123">
        <v>2504.510009765625</v>
      </c>
    </row>
    <row r="9124" spans="1:2" x14ac:dyDescent="0.25">
      <c r="A9124" s="31">
        <v>41268</v>
      </c>
      <c r="B9124">
        <v>2504.510009765625</v>
      </c>
    </row>
    <row r="9125" spans="1:2" x14ac:dyDescent="0.25">
      <c r="A9125" s="31">
        <v>41269</v>
      </c>
      <c r="B9125">
        <v>2492.5400390625</v>
      </c>
    </row>
    <row r="9126" spans="1:2" x14ac:dyDescent="0.25">
      <c r="A9126" s="31">
        <v>41270</v>
      </c>
      <c r="B9126">
        <v>2489.969970703125</v>
      </c>
    </row>
    <row r="9127" spans="1:2" x14ac:dyDescent="0.25">
      <c r="A9127" s="31">
        <v>41271</v>
      </c>
      <c r="B9127">
        <v>2462.7099609375</v>
      </c>
    </row>
    <row r="9128" spans="1:2" x14ac:dyDescent="0.25">
      <c r="A9128" s="31">
        <v>41272</v>
      </c>
      <c r="B9128">
        <v>2462.7099609375</v>
      </c>
    </row>
    <row r="9129" spans="1:2" x14ac:dyDescent="0.25">
      <c r="A9129" s="31">
        <v>41273</v>
      </c>
      <c r="B9129">
        <v>2462.7099609375</v>
      </c>
    </row>
    <row r="9130" spans="1:2" x14ac:dyDescent="0.25">
      <c r="A9130" s="31">
        <v>41274</v>
      </c>
      <c r="B9130">
        <v>2504.43994140625</v>
      </c>
    </row>
    <row r="9131" spans="1:2" x14ac:dyDescent="0.25">
      <c r="A9131" s="31">
        <v>41275</v>
      </c>
      <c r="B9131">
        <v>2504.43994140625</v>
      </c>
    </row>
    <row r="9132" spans="1:2" x14ac:dyDescent="0.25">
      <c r="A9132" s="31">
        <v>41276</v>
      </c>
      <c r="B9132">
        <v>2568.550048828125</v>
      </c>
    </row>
    <row r="9133" spans="1:2" x14ac:dyDescent="0.25">
      <c r="A9133" s="31">
        <v>41277</v>
      </c>
      <c r="B9133">
        <v>2563.18994140625</v>
      </c>
    </row>
    <row r="9134" spans="1:2" x14ac:dyDescent="0.25">
      <c r="A9134" s="31">
        <v>41278</v>
      </c>
      <c r="B9134">
        <v>2575.659912109375</v>
      </c>
    </row>
    <row r="9135" spans="1:2" x14ac:dyDescent="0.25">
      <c r="A9135" s="31">
        <v>41279</v>
      </c>
      <c r="B9135">
        <v>2575.659912109375</v>
      </c>
    </row>
    <row r="9136" spans="1:2" x14ac:dyDescent="0.25">
      <c r="A9136" s="31">
        <v>41280</v>
      </c>
      <c r="B9136">
        <v>2575.659912109375</v>
      </c>
    </row>
    <row r="9137" spans="1:2" x14ac:dyDescent="0.25">
      <c r="A9137" s="31">
        <v>41281</v>
      </c>
      <c r="B9137">
        <v>2567.6298828125</v>
      </c>
    </row>
    <row r="9138" spans="1:2" x14ac:dyDescent="0.25">
      <c r="A9138" s="31">
        <v>41282</v>
      </c>
      <c r="B9138">
        <v>2560.169921875</v>
      </c>
    </row>
    <row r="9139" spans="1:2" x14ac:dyDescent="0.25">
      <c r="A9139" s="31">
        <v>41283</v>
      </c>
      <c r="B9139">
        <v>2567.02001953125</v>
      </c>
    </row>
    <row r="9140" spans="1:2" x14ac:dyDescent="0.25">
      <c r="A9140" s="31">
        <v>41284</v>
      </c>
      <c r="B9140">
        <v>2586.52001953125</v>
      </c>
    </row>
    <row r="9141" spans="1:2" x14ac:dyDescent="0.25">
      <c r="A9141" s="31">
        <v>41285</v>
      </c>
      <c r="B9141">
        <v>2586.68994140625</v>
      </c>
    </row>
    <row r="9142" spans="1:2" x14ac:dyDescent="0.25">
      <c r="A9142" s="31">
        <v>41286</v>
      </c>
      <c r="B9142">
        <v>2586.68994140625</v>
      </c>
    </row>
    <row r="9143" spans="1:2" x14ac:dyDescent="0.25">
      <c r="A9143" s="31">
        <v>41287</v>
      </c>
      <c r="B9143">
        <v>2586.68994140625</v>
      </c>
    </row>
    <row r="9144" spans="1:2" x14ac:dyDescent="0.25">
      <c r="A9144" s="31">
        <v>41288</v>
      </c>
      <c r="B9144">
        <v>2584.27001953125</v>
      </c>
    </row>
    <row r="9145" spans="1:2" x14ac:dyDescent="0.25">
      <c r="A9145" s="31">
        <v>41289</v>
      </c>
      <c r="B9145">
        <v>2587.199951171875</v>
      </c>
    </row>
    <row r="9146" spans="1:2" x14ac:dyDescent="0.25">
      <c r="A9146" s="31">
        <v>41290</v>
      </c>
      <c r="B9146">
        <v>2588.02001953125</v>
      </c>
    </row>
    <row r="9147" spans="1:2" x14ac:dyDescent="0.25">
      <c r="A9147" s="31">
        <v>41291</v>
      </c>
      <c r="B9147">
        <v>2602.639892578125</v>
      </c>
    </row>
    <row r="9148" spans="1:2" x14ac:dyDescent="0.25">
      <c r="A9148" s="31">
        <v>41292</v>
      </c>
      <c r="B9148">
        <v>2611.5400390625</v>
      </c>
    </row>
    <row r="9149" spans="1:2" x14ac:dyDescent="0.25">
      <c r="A9149" s="31">
        <v>41293</v>
      </c>
      <c r="B9149">
        <v>2611.5400390625</v>
      </c>
    </row>
    <row r="9150" spans="1:2" x14ac:dyDescent="0.25">
      <c r="A9150" s="31">
        <v>41294</v>
      </c>
      <c r="B9150">
        <v>2611.5400390625</v>
      </c>
    </row>
    <row r="9151" spans="1:2" x14ac:dyDescent="0.25">
      <c r="A9151" s="31">
        <v>41295</v>
      </c>
      <c r="B9151">
        <v>2611.5400390625</v>
      </c>
    </row>
    <row r="9152" spans="1:2" x14ac:dyDescent="0.25">
      <c r="A9152" s="31">
        <v>41296</v>
      </c>
      <c r="B9152">
        <v>2623.219970703125</v>
      </c>
    </row>
    <row r="9153" spans="1:2" x14ac:dyDescent="0.25">
      <c r="A9153" s="31">
        <v>41297</v>
      </c>
      <c r="B9153">
        <v>2627.22998046875</v>
      </c>
    </row>
    <row r="9154" spans="1:2" x14ac:dyDescent="0.25">
      <c r="A9154" s="31">
        <v>41298</v>
      </c>
      <c r="B9154">
        <v>2627.330078125</v>
      </c>
    </row>
    <row r="9155" spans="1:2" x14ac:dyDescent="0.25">
      <c r="A9155" s="31">
        <v>41299</v>
      </c>
      <c r="B9155">
        <v>2641.639892578125</v>
      </c>
    </row>
    <row r="9156" spans="1:2" x14ac:dyDescent="0.25">
      <c r="A9156" s="31">
        <v>41300</v>
      </c>
      <c r="B9156">
        <v>2641.639892578125</v>
      </c>
    </row>
    <row r="9157" spans="1:2" x14ac:dyDescent="0.25">
      <c r="A9157" s="31">
        <v>41301</v>
      </c>
      <c r="B9157">
        <v>2641.639892578125</v>
      </c>
    </row>
    <row r="9158" spans="1:2" x14ac:dyDescent="0.25">
      <c r="A9158" s="31">
        <v>41302</v>
      </c>
      <c r="B9158">
        <v>2636.830078125</v>
      </c>
    </row>
    <row r="9159" spans="1:2" x14ac:dyDescent="0.25">
      <c r="A9159" s="31">
        <v>41303</v>
      </c>
      <c r="B9159">
        <v>2650.429931640625</v>
      </c>
    </row>
    <row r="9160" spans="1:2" x14ac:dyDescent="0.25">
      <c r="A9160" s="31">
        <v>41304</v>
      </c>
      <c r="B9160">
        <v>2640.77001953125</v>
      </c>
    </row>
    <row r="9161" spans="1:2" x14ac:dyDescent="0.25">
      <c r="A9161" s="31">
        <v>41305</v>
      </c>
      <c r="B9161">
        <v>2634.159912109375</v>
      </c>
    </row>
    <row r="9162" spans="1:2" x14ac:dyDescent="0.25">
      <c r="A9162" s="31">
        <v>41306</v>
      </c>
      <c r="B9162">
        <v>2660.699951171875</v>
      </c>
    </row>
    <row r="9163" spans="1:2" x14ac:dyDescent="0.25">
      <c r="A9163" s="31">
        <v>41307</v>
      </c>
      <c r="B9163">
        <v>2660.699951171875</v>
      </c>
    </row>
    <row r="9164" spans="1:2" x14ac:dyDescent="0.25">
      <c r="A9164" s="31">
        <v>41308</v>
      </c>
      <c r="B9164">
        <v>2660.699951171875</v>
      </c>
    </row>
    <row r="9165" spans="1:2" x14ac:dyDescent="0.25">
      <c r="A9165" s="31">
        <v>41309</v>
      </c>
      <c r="B9165">
        <v>2630.050048828125</v>
      </c>
    </row>
    <row r="9166" spans="1:2" x14ac:dyDescent="0.25">
      <c r="A9166" s="31">
        <v>41310</v>
      </c>
      <c r="B9166">
        <v>2657.760009765625</v>
      </c>
    </row>
    <row r="9167" spans="1:2" x14ac:dyDescent="0.25">
      <c r="A9167" s="31">
        <v>41311</v>
      </c>
      <c r="B9167">
        <v>2659.550048828125</v>
      </c>
    </row>
    <row r="9168" spans="1:2" x14ac:dyDescent="0.25">
      <c r="A9168" s="31">
        <v>41312</v>
      </c>
      <c r="B9168">
        <v>2655.840087890625</v>
      </c>
    </row>
    <row r="9169" spans="1:2" x14ac:dyDescent="0.25">
      <c r="A9169" s="31">
        <v>41313</v>
      </c>
      <c r="B9169">
        <v>2670.85009765625</v>
      </c>
    </row>
    <row r="9170" spans="1:2" x14ac:dyDescent="0.25">
      <c r="A9170" s="31">
        <v>41314</v>
      </c>
      <c r="B9170">
        <v>2670.85009765625</v>
      </c>
    </row>
    <row r="9171" spans="1:2" x14ac:dyDescent="0.25">
      <c r="A9171" s="31">
        <v>41315</v>
      </c>
      <c r="B9171">
        <v>2670.85009765625</v>
      </c>
    </row>
    <row r="9172" spans="1:2" x14ac:dyDescent="0.25">
      <c r="A9172" s="31">
        <v>41316</v>
      </c>
      <c r="B9172">
        <v>2669.3701171875</v>
      </c>
    </row>
    <row r="9173" spans="1:2" x14ac:dyDescent="0.25">
      <c r="A9173" s="31">
        <v>41317</v>
      </c>
      <c r="B9173">
        <v>2673.77001953125</v>
      </c>
    </row>
    <row r="9174" spans="1:2" x14ac:dyDescent="0.25">
      <c r="A9174" s="31">
        <v>41318</v>
      </c>
      <c r="B9174">
        <v>2676.60009765625</v>
      </c>
    </row>
    <row r="9175" spans="1:2" x14ac:dyDescent="0.25">
      <c r="A9175" s="31">
        <v>41319</v>
      </c>
      <c r="B9175">
        <v>2678.77001953125</v>
      </c>
    </row>
    <row r="9176" spans="1:2" x14ac:dyDescent="0.25">
      <c r="A9176" s="31">
        <v>41320</v>
      </c>
      <c r="B9176">
        <v>2676.2099609375</v>
      </c>
    </row>
    <row r="9177" spans="1:2" x14ac:dyDescent="0.25">
      <c r="A9177" s="31">
        <v>41321</v>
      </c>
      <c r="B9177">
        <v>2676.2099609375</v>
      </c>
    </row>
    <row r="9178" spans="1:2" x14ac:dyDescent="0.25">
      <c r="A9178" s="31">
        <v>41322</v>
      </c>
      <c r="B9178">
        <v>2676.2099609375</v>
      </c>
    </row>
    <row r="9179" spans="1:2" x14ac:dyDescent="0.25">
      <c r="A9179" s="31">
        <v>41323</v>
      </c>
      <c r="B9179">
        <v>2676.2099609375</v>
      </c>
    </row>
    <row r="9180" spans="1:2" x14ac:dyDescent="0.25">
      <c r="A9180" s="31">
        <v>41324</v>
      </c>
      <c r="B9180">
        <v>2696.260009765625</v>
      </c>
    </row>
    <row r="9181" spans="1:2" x14ac:dyDescent="0.25">
      <c r="A9181" s="31">
        <v>41325</v>
      </c>
      <c r="B9181">
        <v>2662.93994140625</v>
      </c>
    </row>
    <row r="9182" spans="1:2" x14ac:dyDescent="0.25">
      <c r="A9182" s="31">
        <v>41326</v>
      </c>
      <c r="B9182">
        <v>2646.75</v>
      </c>
    </row>
    <row r="9183" spans="1:2" x14ac:dyDescent="0.25">
      <c r="A9183" s="31">
        <v>41327</v>
      </c>
      <c r="B9183">
        <v>2670.360107421875</v>
      </c>
    </row>
    <row r="9184" spans="1:2" x14ac:dyDescent="0.25">
      <c r="A9184" s="31">
        <v>41328</v>
      </c>
      <c r="B9184">
        <v>2670.360107421875</v>
      </c>
    </row>
    <row r="9185" spans="1:2" x14ac:dyDescent="0.25">
      <c r="A9185" s="31">
        <v>41329</v>
      </c>
      <c r="B9185">
        <v>2670.360107421875</v>
      </c>
    </row>
    <row r="9186" spans="1:2" x14ac:dyDescent="0.25">
      <c r="A9186" s="31">
        <v>41330</v>
      </c>
      <c r="B9186">
        <v>2621.4599609375</v>
      </c>
    </row>
    <row r="9187" spans="1:2" x14ac:dyDescent="0.25">
      <c r="A9187" s="31">
        <v>41331</v>
      </c>
      <c r="B9187">
        <v>2637.889892578125</v>
      </c>
    </row>
    <row r="9188" spans="1:2" x14ac:dyDescent="0.25">
      <c r="A9188" s="31">
        <v>41332</v>
      </c>
      <c r="B9188">
        <v>2672.110107421875</v>
      </c>
    </row>
    <row r="9189" spans="1:2" x14ac:dyDescent="0.25">
      <c r="A9189" s="31">
        <v>41333</v>
      </c>
      <c r="B9189">
        <v>2669.919921875</v>
      </c>
    </row>
    <row r="9190" spans="1:2" x14ac:dyDescent="0.25">
      <c r="A9190" s="31">
        <v>41334</v>
      </c>
      <c r="B9190">
        <v>2676.179931640625</v>
      </c>
    </row>
    <row r="9191" spans="1:2" x14ac:dyDescent="0.25">
      <c r="A9191" s="31">
        <v>41335</v>
      </c>
      <c r="B9191">
        <v>2676.179931640625</v>
      </c>
    </row>
    <row r="9192" spans="1:2" x14ac:dyDescent="0.25">
      <c r="A9192" s="31">
        <v>41336</v>
      </c>
      <c r="B9192">
        <v>2676.179931640625</v>
      </c>
    </row>
    <row r="9193" spans="1:2" x14ac:dyDescent="0.25">
      <c r="A9193" s="31">
        <v>41337</v>
      </c>
      <c r="B9193">
        <v>2688.5400390625</v>
      </c>
    </row>
    <row r="9194" spans="1:2" x14ac:dyDescent="0.25">
      <c r="A9194" s="31">
        <v>41338</v>
      </c>
      <c r="B9194">
        <v>2714.35009765625</v>
      </c>
    </row>
    <row r="9195" spans="1:2" x14ac:dyDescent="0.25">
      <c r="A9195" s="31">
        <v>41339</v>
      </c>
      <c r="B9195">
        <v>2718.070068359375</v>
      </c>
    </row>
    <row r="9196" spans="1:2" x14ac:dyDescent="0.25">
      <c r="A9196" s="31">
        <v>41340</v>
      </c>
      <c r="B9196">
        <v>2723.27001953125</v>
      </c>
    </row>
    <row r="9197" spans="1:2" x14ac:dyDescent="0.25">
      <c r="A9197" s="31">
        <v>41341</v>
      </c>
      <c r="B9197">
        <v>2735.669921875</v>
      </c>
    </row>
    <row r="9198" spans="1:2" x14ac:dyDescent="0.25">
      <c r="A9198" s="31">
        <v>41342</v>
      </c>
      <c r="B9198">
        <v>2735.669921875</v>
      </c>
    </row>
    <row r="9199" spans="1:2" x14ac:dyDescent="0.25">
      <c r="A9199" s="31">
        <v>41343</v>
      </c>
      <c r="B9199">
        <v>2735.669921875</v>
      </c>
    </row>
    <row r="9200" spans="1:2" x14ac:dyDescent="0.25">
      <c r="A9200" s="31">
        <v>41344</v>
      </c>
      <c r="B9200">
        <v>2744.81005859375</v>
      </c>
    </row>
    <row r="9201" spans="1:2" x14ac:dyDescent="0.25">
      <c r="A9201" s="31">
        <v>41345</v>
      </c>
      <c r="B9201">
        <v>2738.35009765625</v>
      </c>
    </row>
    <row r="9202" spans="1:2" x14ac:dyDescent="0.25">
      <c r="A9202" s="31">
        <v>41346</v>
      </c>
      <c r="B9202">
        <v>2742.8701171875</v>
      </c>
    </row>
    <row r="9203" spans="1:2" x14ac:dyDescent="0.25">
      <c r="A9203" s="31">
        <v>41347</v>
      </c>
      <c r="B9203">
        <v>2758.300048828125</v>
      </c>
    </row>
    <row r="9204" spans="1:2" x14ac:dyDescent="0.25">
      <c r="A9204" s="31">
        <v>41348</v>
      </c>
      <c r="B9204">
        <v>2753.820068359375</v>
      </c>
    </row>
    <row r="9205" spans="1:2" x14ac:dyDescent="0.25">
      <c r="A9205" s="31">
        <v>41349</v>
      </c>
      <c r="B9205">
        <v>2753.820068359375</v>
      </c>
    </row>
    <row r="9206" spans="1:2" x14ac:dyDescent="0.25">
      <c r="A9206" s="31">
        <v>41350</v>
      </c>
      <c r="B9206">
        <v>2753.820068359375</v>
      </c>
    </row>
    <row r="9207" spans="1:2" x14ac:dyDescent="0.25">
      <c r="A9207" s="31">
        <v>41351</v>
      </c>
      <c r="B9207">
        <v>2738.679931640625</v>
      </c>
    </row>
    <row r="9208" spans="1:2" x14ac:dyDescent="0.25">
      <c r="A9208" s="31">
        <v>41352</v>
      </c>
      <c r="B9208">
        <v>2732.090087890625</v>
      </c>
    </row>
    <row r="9209" spans="1:2" x14ac:dyDescent="0.25">
      <c r="A9209" s="31">
        <v>41353</v>
      </c>
      <c r="B9209">
        <v>2750.419921875</v>
      </c>
    </row>
    <row r="9210" spans="1:2" x14ac:dyDescent="0.25">
      <c r="A9210" s="31">
        <v>41354</v>
      </c>
      <c r="B9210">
        <v>2727.68994140625</v>
      </c>
    </row>
    <row r="9211" spans="1:2" x14ac:dyDescent="0.25">
      <c r="A9211" s="31">
        <v>41355</v>
      </c>
      <c r="B9211">
        <v>2747.25</v>
      </c>
    </row>
    <row r="9212" spans="1:2" x14ac:dyDescent="0.25">
      <c r="A9212" s="31">
        <v>41356</v>
      </c>
      <c r="B9212">
        <v>2747.25</v>
      </c>
    </row>
    <row r="9213" spans="1:2" x14ac:dyDescent="0.25">
      <c r="A9213" s="31">
        <v>41357</v>
      </c>
      <c r="B9213">
        <v>2747.25</v>
      </c>
    </row>
    <row r="9214" spans="1:2" x14ac:dyDescent="0.25">
      <c r="A9214" s="31">
        <v>41358</v>
      </c>
      <c r="B9214">
        <v>2738.080078125</v>
      </c>
    </row>
    <row r="9215" spans="1:2" x14ac:dyDescent="0.25">
      <c r="A9215" s="31">
        <v>41359</v>
      </c>
      <c r="B9215">
        <v>2760.320068359375</v>
      </c>
    </row>
    <row r="9216" spans="1:2" x14ac:dyDescent="0.25">
      <c r="A9216" s="31">
        <v>41360</v>
      </c>
      <c r="B9216">
        <v>2758.85009765625</v>
      </c>
    </row>
    <row r="9217" spans="1:2" x14ac:dyDescent="0.25">
      <c r="A9217" s="31">
        <v>41361</v>
      </c>
      <c r="B9217">
        <v>2770.050048828125</v>
      </c>
    </row>
    <row r="9218" spans="1:2" x14ac:dyDescent="0.25">
      <c r="A9218" s="31">
        <v>41362</v>
      </c>
      <c r="B9218">
        <v>2770.050048828125</v>
      </c>
    </row>
    <row r="9219" spans="1:2" x14ac:dyDescent="0.25">
      <c r="A9219" s="31">
        <v>41363</v>
      </c>
      <c r="B9219">
        <v>2770.050048828125</v>
      </c>
    </row>
    <row r="9220" spans="1:2" x14ac:dyDescent="0.25">
      <c r="A9220" s="31">
        <v>41364</v>
      </c>
      <c r="B9220">
        <v>2770.050048828125</v>
      </c>
    </row>
    <row r="9221" spans="1:2" x14ac:dyDescent="0.25">
      <c r="A9221" s="31">
        <v>41365</v>
      </c>
      <c r="B9221">
        <v>2757.830078125</v>
      </c>
    </row>
    <row r="9222" spans="1:2" x14ac:dyDescent="0.25">
      <c r="A9222" s="31">
        <v>41366</v>
      </c>
      <c r="B9222">
        <v>2772.110107421875</v>
      </c>
    </row>
    <row r="9223" spans="1:2" x14ac:dyDescent="0.25">
      <c r="A9223" s="31">
        <v>41367</v>
      </c>
      <c r="B9223">
        <v>2743.3798828125</v>
      </c>
    </row>
    <row r="9224" spans="1:2" x14ac:dyDescent="0.25">
      <c r="A9224" s="31">
        <v>41368</v>
      </c>
      <c r="B9224">
        <v>2754.669921875</v>
      </c>
    </row>
    <row r="9225" spans="1:2" x14ac:dyDescent="0.25">
      <c r="A9225" s="31">
        <v>41369</v>
      </c>
      <c r="B9225">
        <v>2742.860107421875</v>
      </c>
    </row>
    <row r="9226" spans="1:2" x14ac:dyDescent="0.25">
      <c r="A9226" s="31">
        <v>41370</v>
      </c>
      <c r="B9226">
        <v>2742.860107421875</v>
      </c>
    </row>
    <row r="9227" spans="1:2" x14ac:dyDescent="0.25">
      <c r="A9227" s="31">
        <v>41371</v>
      </c>
      <c r="B9227">
        <v>2742.860107421875</v>
      </c>
    </row>
    <row r="9228" spans="1:2" x14ac:dyDescent="0.25">
      <c r="A9228" s="31">
        <v>41372</v>
      </c>
      <c r="B9228">
        <v>2761.050048828125</v>
      </c>
    </row>
    <row r="9229" spans="1:2" x14ac:dyDescent="0.25">
      <c r="A9229" s="31">
        <v>41373</v>
      </c>
      <c r="B9229">
        <v>2770.840087890625</v>
      </c>
    </row>
    <row r="9230" spans="1:2" x14ac:dyDescent="0.25">
      <c r="A9230" s="31">
        <v>41374</v>
      </c>
      <c r="B9230">
        <v>2804.81005859375</v>
      </c>
    </row>
    <row r="9231" spans="1:2" x14ac:dyDescent="0.25">
      <c r="A9231" s="31">
        <v>41375</v>
      </c>
      <c r="B9231">
        <v>2815.02001953125</v>
      </c>
    </row>
    <row r="9232" spans="1:2" x14ac:dyDescent="0.25">
      <c r="A9232" s="31">
        <v>41376</v>
      </c>
      <c r="B9232">
        <v>2807.10009765625</v>
      </c>
    </row>
    <row r="9233" spans="1:2" x14ac:dyDescent="0.25">
      <c r="A9233" s="31">
        <v>41377</v>
      </c>
      <c r="B9233">
        <v>2807.10009765625</v>
      </c>
    </row>
    <row r="9234" spans="1:2" x14ac:dyDescent="0.25">
      <c r="A9234" s="31">
        <v>41378</v>
      </c>
      <c r="B9234">
        <v>2807.10009765625</v>
      </c>
    </row>
    <row r="9235" spans="1:2" x14ac:dyDescent="0.25">
      <c r="A9235" s="31">
        <v>41379</v>
      </c>
      <c r="B9235">
        <v>2742.6298828125</v>
      </c>
    </row>
    <row r="9236" spans="1:2" x14ac:dyDescent="0.25">
      <c r="A9236" s="31">
        <v>41380</v>
      </c>
      <c r="B9236">
        <v>2781.860107421875</v>
      </c>
    </row>
    <row r="9237" spans="1:2" x14ac:dyDescent="0.25">
      <c r="A9237" s="31">
        <v>41381</v>
      </c>
      <c r="B9237">
        <v>2742.010009765625</v>
      </c>
    </row>
    <row r="9238" spans="1:2" x14ac:dyDescent="0.25">
      <c r="A9238" s="31">
        <v>41382</v>
      </c>
      <c r="B9238">
        <v>2723.719970703125</v>
      </c>
    </row>
    <row r="9239" spans="1:2" x14ac:dyDescent="0.25">
      <c r="A9239" s="31">
        <v>41383</v>
      </c>
      <c r="B9239">
        <v>2747.93994140625</v>
      </c>
    </row>
    <row r="9240" spans="1:2" x14ac:dyDescent="0.25">
      <c r="A9240" s="31">
        <v>41384</v>
      </c>
      <c r="B9240">
        <v>2747.93994140625</v>
      </c>
    </row>
    <row r="9241" spans="1:2" x14ac:dyDescent="0.25">
      <c r="A9241" s="31">
        <v>41385</v>
      </c>
      <c r="B9241">
        <v>2747.93994140625</v>
      </c>
    </row>
    <row r="9242" spans="1:2" x14ac:dyDescent="0.25">
      <c r="A9242" s="31">
        <v>41386</v>
      </c>
      <c r="B9242">
        <v>2760.800048828125</v>
      </c>
    </row>
    <row r="9243" spans="1:2" x14ac:dyDescent="0.25">
      <c r="A9243" s="31">
        <v>41387</v>
      </c>
      <c r="B9243">
        <v>2789.56005859375</v>
      </c>
    </row>
    <row r="9244" spans="1:2" x14ac:dyDescent="0.25">
      <c r="A9244" s="31">
        <v>41388</v>
      </c>
      <c r="B9244">
        <v>2789.929931640625</v>
      </c>
    </row>
    <row r="9245" spans="1:2" x14ac:dyDescent="0.25">
      <c r="A9245" s="31">
        <v>41389</v>
      </c>
      <c r="B9245">
        <v>2801.280029296875</v>
      </c>
    </row>
    <row r="9246" spans="1:2" x14ac:dyDescent="0.25">
      <c r="A9246" s="31">
        <v>41390</v>
      </c>
      <c r="B9246">
        <v>2796.239990234375</v>
      </c>
    </row>
    <row r="9247" spans="1:2" x14ac:dyDescent="0.25">
      <c r="A9247" s="31">
        <v>41391</v>
      </c>
      <c r="B9247">
        <v>2796.239990234375</v>
      </c>
    </row>
    <row r="9248" spans="1:2" x14ac:dyDescent="0.25">
      <c r="A9248" s="31">
        <v>41392</v>
      </c>
      <c r="B9248">
        <v>2796.239990234375</v>
      </c>
    </row>
    <row r="9249" spans="1:2" x14ac:dyDescent="0.25">
      <c r="A9249" s="31">
        <v>41393</v>
      </c>
      <c r="B9249">
        <v>2816.389892578125</v>
      </c>
    </row>
    <row r="9250" spans="1:2" x14ac:dyDescent="0.25">
      <c r="A9250" s="31">
        <v>41394</v>
      </c>
      <c r="B9250">
        <v>2823.419921875</v>
      </c>
    </row>
    <row r="9251" spans="1:2" x14ac:dyDescent="0.25">
      <c r="A9251" s="31">
        <v>41395</v>
      </c>
      <c r="B9251">
        <v>2797.280029296875</v>
      </c>
    </row>
    <row r="9252" spans="1:2" x14ac:dyDescent="0.25">
      <c r="A9252" s="31">
        <v>41396</v>
      </c>
      <c r="B9252">
        <v>2823.820068359375</v>
      </c>
    </row>
    <row r="9253" spans="1:2" x14ac:dyDescent="0.25">
      <c r="A9253" s="31">
        <v>41397</v>
      </c>
      <c r="B9253">
        <v>2853.8798828125</v>
      </c>
    </row>
    <row r="9254" spans="1:2" x14ac:dyDescent="0.25">
      <c r="A9254" s="31">
        <v>41398</v>
      </c>
      <c r="B9254">
        <v>2853.8798828125</v>
      </c>
    </row>
    <row r="9255" spans="1:2" x14ac:dyDescent="0.25">
      <c r="A9255" s="31">
        <v>41399</v>
      </c>
      <c r="B9255">
        <v>2853.8798828125</v>
      </c>
    </row>
    <row r="9256" spans="1:2" x14ac:dyDescent="0.25">
      <c r="A9256" s="31">
        <v>41400</v>
      </c>
      <c r="B9256">
        <v>2859.340087890625</v>
      </c>
    </row>
    <row r="9257" spans="1:2" x14ac:dyDescent="0.25">
      <c r="A9257" s="31">
        <v>41401</v>
      </c>
      <c r="B9257">
        <v>2874.4599609375</v>
      </c>
    </row>
    <row r="9258" spans="1:2" x14ac:dyDescent="0.25">
      <c r="A9258" s="31">
        <v>41402</v>
      </c>
      <c r="B9258">
        <v>2887.610107421875</v>
      </c>
    </row>
    <row r="9259" spans="1:2" x14ac:dyDescent="0.25">
      <c r="A9259" s="31">
        <v>41403</v>
      </c>
      <c r="B9259">
        <v>2878.300048828125</v>
      </c>
    </row>
    <row r="9260" spans="1:2" x14ac:dyDescent="0.25">
      <c r="A9260" s="31">
        <v>41404</v>
      </c>
      <c r="B9260">
        <v>2890.77001953125</v>
      </c>
    </row>
    <row r="9261" spans="1:2" x14ac:dyDescent="0.25">
      <c r="A9261" s="31">
        <v>41405</v>
      </c>
      <c r="B9261">
        <v>2890.77001953125</v>
      </c>
    </row>
    <row r="9262" spans="1:2" x14ac:dyDescent="0.25">
      <c r="A9262" s="31">
        <v>41406</v>
      </c>
      <c r="B9262">
        <v>2890.77001953125</v>
      </c>
    </row>
    <row r="9263" spans="1:2" x14ac:dyDescent="0.25">
      <c r="A9263" s="31">
        <v>41407</v>
      </c>
      <c r="B9263">
        <v>2891.169921875</v>
      </c>
    </row>
    <row r="9264" spans="1:2" x14ac:dyDescent="0.25">
      <c r="A9264" s="31">
        <v>41408</v>
      </c>
      <c r="B9264">
        <v>2921.1201171875</v>
      </c>
    </row>
    <row r="9265" spans="1:2" x14ac:dyDescent="0.25">
      <c r="A9265" s="31">
        <v>41409</v>
      </c>
      <c r="B9265">
        <v>2936.97998046875</v>
      </c>
    </row>
    <row r="9266" spans="1:2" x14ac:dyDescent="0.25">
      <c r="A9266" s="31">
        <v>41410</v>
      </c>
      <c r="B9266">
        <v>2922.39990234375</v>
      </c>
    </row>
    <row r="9267" spans="1:2" x14ac:dyDescent="0.25">
      <c r="A9267" s="31">
        <v>41411</v>
      </c>
      <c r="B9267">
        <v>2952.56005859375</v>
      </c>
    </row>
    <row r="9268" spans="1:2" x14ac:dyDescent="0.25">
      <c r="A9268" s="31">
        <v>41412</v>
      </c>
      <c r="B9268">
        <v>2952.56005859375</v>
      </c>
    </row>
    <row r="9269" spans="1:2" x14ac:dyDescent="0.25">
      <c r="A9269" s="31">
        <v>41413</v>
      </c>
      <c r="B9269">
        <v>2952.56005859375</v>
      </c>
    </row>
    <row r="9270" spans="1:2" x14ac:dyDescent="0.25">
      <c r="A9270" s="31">
        <v>41414</v>
      </c>
      <c r="B9270">
        <v>2950.530029296875</v>
      </c>
    </row>
    <row r="9271" spans="1:2" x14ac:dyDescent="0.25">
      <c r="A9271" s="31">
        <v>41415</v>
      </c>
      <c r="B9271">
        <v>2955.68994140625</v>
      </c>
    </row>
    <row r="9272" spans="1:2" x14ac:dyDescent="0.25">
      <c r="A9272" s="31">
        <v>41416</v>
      </c>
      <c r="B9272">
        <v>2931.580078125</v>
      </c>
    </row>
    <row r="9273" spans="1:2" x14ac:dyDescent="0.25">
      <c r="A9273" s="31">
        <v>41417</v>
      </c>
      <c r="B9273">
        <v>2923.429931640625</v>
      </c>
    </row>
    <row r="9274" spans="1:2" x14ac:dyDescent="0.25">
      <c r="A9274" s="31">
        <v>41418</v>
      </c>
      <c r="B9274">
        <v>2921.8798828125</v>
      </c>
    </row>
    <row r="9275" spans="1:2" x14ac:dyDescent="0.25">
      <c r="A9275" s="31">
        <v>41419</v>
      </c>
      <c r="B9275">
        <v>2921.8798828125</v>
      </c>
    </row>
    <row r="9276" spans="1:2" x14ac:dyDescent="0.25">
      <c r="A9276" s="31">
        <v>41420</v>
      </c>
      <c r="B9276">
        <v>2921.8798828125</v>
      </c>
    </row>
    <row r="9277" spans="1:2" x14ac:dyDescent="0.25">
      <c r="A9277" s="31">
        <v>41421</v>
      </c>
      <c r="B9277">
        <v>2921.8798828125</v>
      </c>
    </row>
    <row r="9278" spans="1:2" x14ac:dyDescent="0.25">
      <c r="A9278" s="31">
        <v>41422</v>
      </c>
      <c r="B9278">
        <v>2940.449951171875</v>
      </c>
    </row>
    <row r="9279" spans="1:2" x14ac:dyDescent="0.25">
      <c r="A9279" s="31">
        <v>41423</v>
      </c>
      <c r="B9279">
        <v>2920.179931640625</v>
      </c>
    </row>
    <row r="9280" spans="1:2" x14ac:dyDescent="0.25">
      <c r="A9280" s="31">
        <v>41424</v>
      </c>
      <c r="B9280">
        <v>2931.389892578125</v>
      </c>
    </row>
    <row r="9281" spans="1:2" x14ac:dyDescent="0.25">
      <c r="A9281" s="31">
        <v>41425</v>
      </c>
      <c r="B9281">
        <v>2889.4599609375</v>
      </c>
    </row>
    <row r="9282" spans="1:2" x14ac:dyDescent="0.25">
      <c r="A9282" s="31">
        <v>41426</v>
      </c>
      <c r="B9282">
        <v>2889.4599609375</v>
      </c>
    </row>
    <row r="9283" spans="1:2" x14ac:dyDescent="0.25">
      <c r="A9283" s="31">
        <v>41427</v>
      </c>
      <c r="B9283">
        <v>2889.4599609375</v>
      </c>
    </row>
    <row r="9284" spans="1:2" x14ac:dyDescent="0.25">
      <c r="A9284" s="31">
        <v>41428</v>
      </c>
      <c r="B9284">
        <v>2906.909912109375</v>
      </c>
    </row>
    <row r="9285" spans="1:2" x14ac:dyDescent="0.25">
      <c r="A9285" s="31">
        <v>41429</v>
      </c>
      <c r="B9285">
        <v>2891.02001953125</v>
      </c>
    </row>
    <row r="9286" spans="1:2" x14ac:dyDescent="0.25">
      <c r="A9286" s="31">
        <v>41430</v>
      </c>
      <c r="B9286">
        <v>2851.889892578125</v>
      </c>
    </row>
    <row r="9287" spans="1:2" x14ac:dyDescent="0.25">
      <c r="A9287" s="31">
        <v>41431</v>
      </c>
      <c r="B9287">
        <v>2876.5</v>
      </c>
    </row>
    <row r="9288" spans="1:2" x14ac:dyDescent="0.25">
      <c r="A9288" s="31">
        <v>41432</v>
      </c>
      <c r="B9288">
        <v>2913.4599609375</v>
      </c>
    </row>
    <row r="9289" spans="1:2" x14ac:dyDescent="0.25">
      <c r="A9289" s="31">
        <v>41433</v>
      </c>
      <c r="B9289">
        <v>2913.4599609375</v>
      </c>
    </row>
    <row r="9290" spans="1:2" x14ac:dyDescent="0.25">
      <c r="A9290" s="31">
        <v>41434</v>
      </c>
      <c r="B9290">
        <v>2913.4599609375</v>
      </c>
    </row>
    <row r="9291" spans="1:2" x14ac:dyDescent="0.25">
      <c r="A9291" s="31">
        <v>41435</v>
      </c>
      <c r="B9291">
        <v>2912.6298828125</v>
      </c>
    </row>
    <row r="9292" spans="1:2" x14ac:dyDescent="0.25">
      <c r="A9292" s="31">
        <v>41436</v>
      </c>
      <c r="B9292">
        <v>2883.070068359375</v>
      </c>
    </row>
    <row r="9293" spans="1:2" x14ac:dyDescent="0.25">
      <c r="A9293" s="31">
        <v>41437</v>
      </c>
      <c r="B9293">
        <v>2859.6201171875</v>
      </c>
    </row>
    <row r="9294" spans="1:2" x14ac:dyDescent="0.25">
      <c r="A9294" s="31">
        <v>41438</v>
      </c>
      <c r="B9294">
        <v>2902.320068359375</v>
      </c>
    </row>
    <row r="9295" spans="1:2" x14ac:dyDescent="0.25">
      <c r="A9295" s="31">
        <v>41439</v>
      </c>
      <c r="B9295">
        <v>2885.239990234375</v>
      </c>
    </row>
    <row r="9296" spans="1:2" x14ac:dyDescent="0.25">
      <c r="A9296" s="31">
        <v>41440</v>
      </c>
      <c r="B9296">
        <v>2885.239990234375</v>
      </c>
    </row>
    <row r="9297" spans="1:2" x14ac:dyDescent="0.25">
      <c r="A9297" s="31">
        <v>41441</v>
      </c>
      <c r="B9297">
        <v>2885.239990234375</v>
      </c>
    </row>
    <row r="9298" spans="1:2" x14ac:dyDescent="0.25">
      <c r="A9298" s="31">
        <v>41442</v>
      </c>
      <c r="B9298">
        <v>2907.1201171875</v>
      </c>
    </row>
    <row r="9299" spans="1:2" x14ac:dyDescent="0.25">
      <c r="A9299" s="31">
        <v>41443</v>
      </c>
      <c r="B9299">
        <v>2929.81005859375</v>
      </c>
    </row>
    <row r="9300" spans="1:2" x14ac:dyDescent="0.25">
      <c r="A9300" s="31">
        <v>41444</v>
      </c>
      <c r="B9300">
        <v>2889.25</v>
      </c>
    </row>
    <row r="9301" spans="1:2" x14ac:dyDescent="0.25">
      <c r="A9301" s="31">
        <v>41445</v>
      </c>
      <c r="B9301">
        <v>2817.43994140625</v>
      </c>
    </row>
    <row r="9302" spans="1:2" x14ac:dyDescent="0.25">
      <c r="A9302" s="31">
        <v>41446</v>
      </c>
      <c r="B9302">
        <v>2824.969970703125</v>
      </c>
    </row>
    <row r="9303" spans="1:2" x14ac:dyDescent="0.25">
      <c r="A9303" s="31">
        <v>41447</v>
      </c>
      <c r="B9303">
        <v>2824.969970703125</v>
      </c>
    </row>
    <row r="9304" spans="1:2" x14ac:dyDescent="0.25">
      <c r="A9304" s="31">
        <v>41448</v>
      </c>
      <c r="B9304">
        <v>2824.969970703125</v>
      </c>
    </row>
    <row r="9305" spans="1:2" x14ac:dyDescent="0.25">
      <c r="A9305" s="31">
        <v>41449</v>
      </c>
      <c r="B9305">
        <v>2790.659912109375</v>
      </c>
    </row>
    <row r="9306" spans="1:2" x14ac:dyDescent="0.25">
      <c r="A9306" s="31">
        <v>41450</v>
      </c>
      <c r="B9306">
        <v>2817.43994140625</v>
      </c>
    </row>
    <row r="9307" spans="1:2" x14ac:dyDescent="0.25">
      <c r="A9307" s="31">
        <v>41451</v>
      </c>
      <c r="B9307">
        <v>2845.0400390625</v>
      </c>
    </row>
    <row r="9308" spans="1:2" x14ac:dyDescent="0.25">
      <c r="A9308" s="31">
        <v>41452</v>
      </c>
      <c r="B9308">
        <v>2862.919921875</v>
      </c>
    </row>
    <row r="9309" spans="1:2" x14ac:dyDescent="0.25">
      <c r="A9309" s="31">
        <v>41453</v>
      </c>
      <c r="B9309">
        <v>2850.659912109375</v>
      </c>
    </row>
    <row r="9310" spans="1:2" x14ac:dyDescent="0.25">
      <c r="A9310" s="31">
        <v>41454</v>
      </c>
      <c r="B9310">
        <v>2850.659912109375</v>
      </c>
    </row>
    <row r="9311" spans="1:2" x14ac:dyDescent="0.25">
      <c r="A9311" s="31">
        <v>41455</v>
      </c>
      <c r="B9311">
        <v>2850.659912109375</v>
      </c>
    </row>
    <row r="9312" spans="1:2" x14ac:dyDescent="0.25">
      <c r="A9312" s="31">
        <v>41456</v>
      </c>
      <c r="B9312">
        <v>2866.409912109375</v>
      </c>
    </row>
    <row r="9313" spans="1:2" x14ac:dyDescent="0.25">
      <c r="A9313" s="31">
        <v>41457</v>
      </c>
      <c r="B9313">
        <v>2865.47998046875</v>
      </c>
    </row>
    <row r="9314" spans="1:2" x14ac:dyDescent="0.25">
      <c r="A9314" s="31">
        <v>41458</v>
      </c>
      <c r="B9314">
        <v>2867.85009765625</v>
      </c>
    </row>
    <row r="9315" spans="1:2" x14ac:dyDescent="0.25">
      <c r="A9315" s="31">
        <v>41459</v>
      </c>
      <c r="B9315">
        <v>2867.85009765625</v>
      </c>
    </row>
    <row r="9316" spans="1:2" x14ac:dyDescent="0.25">
      <c r="A9316" s="31">
        <v>41460</v>
      </c>
      <c r="B9316">
        <v>2897.1201171875</v>
      </c>
    </row>
    <row r="9317" spans="1:2" x14ac:dyDescent="0.25">
      <c r="A9317" s="31">
        <v>41461</v>
      </c>
      <c r="B9317">
        <v>2897.1201171875</v>
      </c>
    </row>
    <row r="9318" spans="1:2" x14ac:dyDescent="0.25">
      <c r="A9318" s="31">
        <v>41462</v>
      </c>
      <c r="B9318">
        <v>2897.1201171875</v>
      </c>
    </row>
    <row r="9319" spans="1:2" x14ac:dyDescent="0.25">
      <c r="A9319" s="31">
        <v>41463</v>
      </c>
      <c r="B9319">
        <v>2913.199951171875</v>
      </c>
    </row>
    <row r="9320" spans="1:2" x14ac:dyDescent="0.25">
      <c r="A9320" s="31">
        <v>41464</v>
      </c>
      <c r="B9320">
        <v>2934.31005859375</v>
      </c>
    </row>
    <row r="9321" spans="1:2" x14ac:dyDescent="0.25">
      <c r="A9321" s="31">
        <v>41465</v>
      </c>
      <c r="B9321">
        <v>2934.969970703125</v>
      </c>
    </row>
    <row r="9322" spans="1:2" x14ac:dyDescent="0.25">
      <c r="A9322" s="31">
        <v>41466</v>
      </c>
      <c r="B9322">
        <v>2975.06005859375</v>
      </c>
    </row>
    <row r="9323" spans="1:2" x14ac:dyDescent="0.25">
      <c r="A9323" s="31">
        <v>41467</v>
      </c>
      <c r="B9323">
        <v>2984.239990234375</v>
      </c>
    </row>
    <row r="9324" spans="1:2" x14ac:dyDescent="0.25">
      <c r="A9324" s="31">
        <v>41468</v>
      </c>
      <c r="B9324">
        <v>2984.239990234375</v>
      </c>
    </row>
    <row r="9325" spans="1:2" x14ac:dyDescent="0.25">
      <c r="A9325" s="31">
        <v>41469</v>
      </c>
      <c r="B9325">
        <v>2984.239990234375</v>
      </c>
    </row>
    <row r="9326" spans="1:2" x14ac:dyDescent="0.25">
      <c r="A9326" s="31">
        <v>41470</v>
      </c>
      <c r="B9326">
        <v>2988.35009765625</v>
      </c>
    </row>
    <row r="9327" spans="1:2" x14ac:dyDescent="0.25">
      <c r="A9327" s="31">
        <v>41471</v>
      </c>
      <c r="B9327">
        <v>2977.260009765625</v>
      </c>
    </row>
    <row r="9328" spans="1:2" x14ac:dyDescent="0.25">
      <c r="A9328" s="31">
        <v>41472</v>
      </c>
      <c r="B9328">
        <v>2985.85009765625</v>
      </c>
    </row>
    <row r="9329" spans="1:2" x14ac:dyDescent="0.25">
      <c r="A9329" s="31">
        <v>41473</v>
      </c>
      <c r="B9329">
        <v>3001.2099609375</v>
      </c>
    </row>
    <row r="9330" spans="1:2" x14ac:dyDescent="0.25">
      <c r="A9330" s="31">
        <v>41474</v>
      </c>
      <c r="B9330">
        <v>3006.1298828125</v>
      </c>
    </row>
    <row r="9331" spans="1:2" x14ac:dyDescent="0.25">
      <c r="A9331" s="31">
        <v>41475</v>
      </c>
      <c r="B9331">
        <v>3006.1298828125</v>
      </c>
    </row>
    <row r="9332" spans="1:2" x14ac:dyDescent="0.25">
      <c r="A9332" s="31">
        <v>41476</v>
      </c>
      <c r="B9332">
        <v>3006.1298828125</v>
      </c>
    </row>
    <row r="9333" spans="1:2" x14ac:dyDescent="0.25">
      <c r="A9333" s="31">
        <v>41477</v>
      </c>
      <c r="B9333">
        <v>3012.300048828125</v>
      </c>
    </row>
    <row r="9334" spans="1:2" x14ac:dyDescent="0.25">
      <c r="A9334" s="31">
        <v>41478</v>
      </c>
      <c r="B9334">
        <v>3006.719970703125</v>
      </c>
    </row>
    <row r="9335" spans="1:2" x14ac:dyDescent="0.25">
      <c r="A9335" s="31">
        <v>41479</v>
      </c>
      <c r="B9335">
        <v>2995.300048828125</v>
      </c>
    </row>
    <row r="9336" spans="1:2" x14ac:dyDescent="0.25">
      <c r="A9336" s="31">
        <v>41480</v>
      </c>
      <c r="B9336">
        <v>3003.010009765625</v>
      </c>
    </row>
    <row r="9337" spans="1:2" x14ac:dyDescent="0.25">
      <c r="A9337" s="31">
        <v>41481</v>
      </c>
      <c r="B9337">
        <v>3005.510009765625</v>
      </c>
    </row>
    <row r="9338" spans="1:2" x14ac:dyDescent="0.25">
      <c r="A9338" s="31">
        <v>41482</v>
      </c>
      <c r="B9338">
        <v>3005.510009765625</v>
      </c>
    </row>
    <row r="9339" spans="1:2" x14ac:dyDescent="0.25">
      <c r="A9339" s="31">
        <v>41483</v>
      </c>
      <c r="B9339">
        <v>3005.510009765625</v>
      </c>
    </row>
    <row r="9340" spans="1:2" x14ac:dyDescent="0.25">
      <c r="A9340" s="31">
        <v>41484</v>
      </c>
      <c r="B9340">
        <v>2994.449951171875</v>
      </c>
    </row>
    <row r="9341" spans="1:2" x14ac:dyDescent="0.25">
      <c r="A9341" s="31">
        <v>41485</v>
      </c>
      <c r="B9341">
        <v>2995.679931640625</v>
      </c>
    </row>
    <row r="9342" spans="1:2" x14ac:dyDescent="0.25">
      <c r="A9342" s="31">
        <v>41486</v>
      </c>
      <c r="B9342">
        <v>2995.719970703125</v>
      </c>
    </row>
    <row r="9343" spans="1:2" x14ac:dyDescent="0.25">
      <c r="A9343" s="31">
        <v>41487</v>
      </c>
      <c r="B9343">
        <v>3033.590087890625</v>
      </c>
    </row>
    <row r="9344" spans="1:2" x14ac:dyDescent="0.25">
      <c r="A9344" s="31">
        <v>41488</v>
      </c>
      <c r="B9344">
        <v>3038.6298828125</v>
      </c>
    </row>
    <row r="9345" spans="1:2" x14ac:dyDescent="0.25">
      <c r="A9345" s="31">
        <v>41489</v>
      </c>
      <c r="B9345">
        <v>3038.6298828125</v>
      </c>
    </row>
    <row r="9346" spans="1:2" x14ac:dyDescent="0.25">
      <c r="A9346" s="31">
        <v>41490</v>
      </c>
      <c r="B9346">
        <v>3038.6298828125</v>
      </c>
    </row>
    <row r="9347" spans="1:2" x14ac:dyDescent="0.25">
      <c r="A9347" s="31">
        <v>41491</v>
      </c>
      <c r="B9347">
        <v>3034.429931640625</v>
      </c>
    </row>
    <row r="9348" spans="1:2" x14ac:dyDescent="0.25">
      <c r="A9348" s="31">
        <v>41492</v>
      </c>
      <c r="B9348">
        <v>3017.159912109375</v>
      </c>
    </row>
    <row r="9349" spans="1:2" x14ac:dyDescent="0.25">
      <c r="A9349" s="31">
        <v>41493</v>
      </c>
      <c r="B9349">
        <v>3006.6298828125</v>
      </c>
    </row>
    <row r="9350" spans="1:2" x14ac:dyDescent="0.25">
      <c r="A9350" s="31">
        <v>41494</v>
      </c>
      <c r="B9350">
        <v>3019</v>
      </c>
    </row>
    <row r="9351" spans="1:2" x14ac:dyDescent="0.25">
      <c r="A9351" s="31">
        <v>41495</v>
      </c>
      <c r="B9351">
        <v>3008.7900390625</v>
      </c>
    </row>
    <row r="9352" spans="1:2" x14ac:dyDescent="0.25">
      <c r="A9352" s="31">
        <v>41496</v>
      </c>
      <c r="B9352">
        <v>3008.7900390625</v>
      </c>
    </row>
    <row r="9353" spans="1:2" x14ac:dyDescent="0.25">
      <c r="A9353" s="31">
        <v>41497</v>
      </c>
      <c r="B9353">
        <v>3008.7900390625</v>
      </c>
    </row>
    <row r="9354" spans="1:2" x14ac:dyDescent="0.25">
      <c r="A9354" s="31">
        <v>41498</v>
      </c>
      <c r="B9354">
        <v>3005.419921875</v>
      </c>
    </row>
    <row r="9355" spans="1:2" x14ac:dyDescent="0.25">
      <c r="A9355" s="31">
        <v>41499</v>
      </c>
      <c r="B9355">
        <v>3014.429931640625</v>
      </c>
    </row>
    <row r="9356" spans="1:2" x14ac:dyDescent="0.25">
      <c r="A9356" s="31">
        <v>41500</v>
      </c>
      <c r="B9356">
        <v>2999.419921875</v>
      </c>
    </row>
    <row r="9357" spans="1:2" x14ac:dyDescent="0.25">
      <c r="A9357" s="31">
        <v>41501</v>
      </c>
      <c r="B9357">
        <v>2957.080078125</v>
      </c>
    </row>
    <row r="9358" spans="1:2" x14ac:dyDescent="0.25">
      <c r="A9358" s="31">
        <v>41502</v>
      </c>
      <c r="B9358">
        <v>2947.4599609375</v>
      </c>
    </row>
    <row r="9359" spans="1:2" x14ac:dyDescent="0.25">
      <c r="A9359" s="31">
        <v>41503</v>
      </c>
      <c r="B9359">
        <v>2947.4599609375</v>
      </c>
    </row>
    <row r="9360" spans="1:2" x14ac:dyDescent="0.25">
      <c r="A9360" s="31">
        <v>41504</v>
      </c>
      <c r="B9360">
        <v>2947.4599609375</v>
      </c>
    </row>
    <row r="9361" spans="1:2" x14ac:dyDescent="0.25">
      <c r="A9361" s="31">
        <v>41505</v>
      </c>
      <c r="B9361">
        <v>2930.27001953125</v>
      </c>
    </row>
    <row r="9362" spans="1:2" x14ac:dyDescent="0.25">
      <c r="A9362" s="31">
        <v>41506</v>
      </c>
      <c r="B9362">
        <v>2941.580078125</v>
      </c>
    </row>
    <row r="9363" spans="1:2" x14ac:dyDescent="0.25">
      <c r="A9363" s="31">
        <v>41507</v>
      </c>
      <c r="B9363">
        <v>2924.72998046875</v>
      </c>
    </row>
    <row r="9364" spans="1:2" x14ac:dyDescent="0.25">
      <c r="A9364" s="31">
        <v>41508</v>
      </c>
      <c r="B9364">
        <v>2949.9599609375</v>
      </c>
    </row>
    <row r="9365" spans="1:2" x14ac:dyDescent="0.25">
      <c r="A9365" s="31">
        <v>41509</v>
      </c>
      <c r="B9365">
        <v>2962.06005859375</v>
      </c>
    </row>
    <row r="9366" spans="1:2" x14ac:dyDescent="0.25">
      <c r="A9366" s="31">
        <v>41510</v>
      </c>
      <c r="B9366">
        <v>2962.06005859375</v>
      </c>
    </row>
    <row r="9367" spans="1:2" x14ac:dyDescent="0.25">
      <c r="A9367" s="31">
        <v>41511</v>
      </c>
      <c r="B9367">
        <v>2962.06005859375</v>
      </c>
    </row>
    <row r="9368" spans="1:2" x14ac:dyDescent="0.25">
      <c r="A9368" s="31">
        <v>41512</v>
      </c>
      <c r="B9368">
        <v>2950.1298828125</v>
      </c>
    </row>
    <row r="9369" spans="1:2" x14ac:dyDescent="0.25">
      <c r="A9369" s="31">
        <v>41513</v>
      </c>
      <c r="B9369">
        <v>2903.2900390625</v>
      </c>
    </row>
    <row r="9370" spans="1:2" x14ac:dyDescent="0.25">
      <c r="A9370" s="31">
        <v>41514</v>
      </c>
      <c r="B9370">
        <v>2911.830078125</v>
      </c>
    </row>
    <row r="9371" spans="1:2" x14ac:dyDescent="0.25">
      <c r="A9371" s="31">
        <v>41515</v>
      </c>
      <c r="B9371">
        <v>2917.9599609375</v>
      </c>
    </row>
    <row r="9372" spans="1:2" x14ac:dyDescent="0.25">
      <c r="A9372" s="31">
        <v>41516</v>
      </c>
      <c r="B9372">
        <v>2908.9599609375</v>
      </c>
    </row>
    <row r="9373" spans="1:2" x14ac:dyDescent="0.25">
      <c r="A9373" s="31">
        <v>41517</v>
      </c>
      <c r="B9373">
        <v>2908.9599609375</v>
      </c>
    </row>
    <row r="9374" spans="1:2" x14ac:dyDescent="0.25">
      <c r="A9374" s="31">
        <v>41518</v>
      </c>
      <c r="B9374">
        <v>2908.9599609375</v>
      </c>
    </row>
    <row r="9375" spans="1:2" x14ac:dyDescent="0.25">
      <c r="A9375" s="31">
        <v>41519</v>
      </c>
      <c r="B9375">
        <v>2908.9599609375</v>
      </c>
    </row>
    <row r="9376" spans="1:2" x14ac:dyDescent="0.25">
      <c r="A9376" s="31">
        <v>41520</v>
      </c>
      <c r="B9376">
        <v>2921.22998046875</v>
      </c>
    </row>
    <row r="9377" spans="1:2" x14ac:dyDescent="0.25">
      <c r="A9377" s="31">
        <v>41521</v>
      </c>
      <c r="B9377">
        <v>2945.6201171875</v>
      </c>
    </row>
    <row r="9378" spans="1:2" x14ac:dyDescent="0.25">
      <c r="A9378" s="31">
        <v>41522</v>
      </c>
      <c r="B9378">
        <v>2949.27001953125</v>
      </c>
    </row>
    <row r="9379" spans="1:2" x14ac:dyDescent="0.25">
      <c r="A9379" s="31">
        <v>41523</v>
      </c>
      <c r="B9379">
        <v>2949.800048828125</v>
      </c>
    </row>
    <row r="9380" spans="1:2" x14ac:dyDescent="0.25">
      <c r="A9380" s="31">
        <v>41524</v>
      </c>
      <c r="B9380">
        <v>2949.800048828125</v>
      </c>
    </row>
    <row r="9381" spans="1:2" x14ac:dyDescent="0.25">
      <c r="A9381" s="31">
        <v>41525</v>
      </c>
      <c r="B9381">
        <v>2949.800048828125</v>
      </c>
    </row>
    <row r="9382" spans="1:2" x14ac:dyDescent="0.25">
      <c r="A9382" s="31">
        <v>41526</v>
      </c>
      <c r="B9382">
        <v>2979.449951171875</v>
      </c>
    </row>
    <row r="9383" spans="1:2" x14ac:dyDescent="0.25">
      <c r="A9383" s="31">
        <v>41527</v>
      </c>
      <c r="B9383">
        <v>3001.360107421875</v>
      </c>
    </row>
    <row r="9384" spans="1:2" x14ac:dyDescent="0.25">
      <c r="A9384" s="31">
        <v>41528</v>
      </c>
      <c r="B9384">
        <v>3010.93994140625</v>
      </c>
    </row>
    <row r="9385" spans="1:2" x14ac:dyDescent="0.25">
      <c r="A9385" s="31">
        <v>41529</v>
      </c>
      <c r="B9385">
        <v>3001.6201171875</v>
      </c>
    </row>
    <row r="9386" spans="1:2" x14ac:dyDescent="0.25">
      <c r="A9386" s="31">
        <v>41530</v>
      </c>
      <c r="B9386">
        <v>3009.7900390625</v>
      </c>
    </row>
    <row r="9387" spans="1:2" x14ac:dyDescent="0.25">
      <c r="A9387" s="31">
        <v>41531</v>
      </c>
      <c r="B9387">
        <v>3009.7900390625</v>
      </c>
    </row>
    <row r="9388" spans="1:2" x14ac:dyDescent="0.25">
      <c r="A9388" s="31">
        <v>41532</v>
      </c>
      <c r="B9388">
        <v>3009.7900390625</v>
      </c>
    </row>
    <row r="9389" spans="1:2" x14ac:dyDescent="0.25">
      <c r="A9389" s="31">
        <v>41533</v>
      </c>
      <c r="B9389">
        <v>3026.93994140625</v>
      </c>
    </row>
    <row r="9390" spans="1:2" x14ac:dyDescent="0.25">
      <c r="A9390" s="31">
        <v>41534</v>
      </c>
      <c r="B9390">
        <v>3039.75</v>
      </c>
    </row>
    <row r="9391" spans="1:2" x14ac:dyDescent="0.25">
      <c r="A9391" s="31">
        <v>41535</v>
      </c>
      <c r="B9391">
        <v>3076.81005859375</v>
      </c>
    </row>
    <row r="9392" spans="1:2" x14ac:dyDescent="0.25">
      <c r="A9392" s="31">
        <v>41536</v>
      </c>
      <c r="B9392">
        <v>3071.610107421875</v>
      </c>
    </row>
    <row r="9393" spans="1:2" x14ac:dyDescent="0.25">
      <c r="A9393" s="31">
        <v>41537</v>
      </c>
      <c r="B9393">
        <v>3049.469970703125</v>
      </c>
    </row>
    <row r="9394" spans="1:2" x14ac:dyDescent="0.25">
      <c r="A9394" s="31">
        <v>41538</v>
      </c>
      <c r="B9394">
        <v>3049.469970703125</v>
      </c>
    </row>
    <row r="9395" spans="1:2" x14ac:dyDescent="0.25">
      <c r="A9395" s="31">
        <v>41539</v>
      </c>
      <c r="B9395">
        <v>3049.469970703125</v>
      </c>
    </row>
    <row r="9396" spans="1:2" x14ac:dyDescent="0.25">
      <c r="A9396" s="31">
        <v>41540</v>
      </c>
      <c r="B9396">
        <v>3035.090087890625</v>
      </c>
    </row>
    <row r="9397" spans="1:2" x14ac:dyDescent="0.25">
      <c r="A9397" s="31">
        <v>41541</v>
      </c>
      <c r="B9397">
        <v>3027.52001953125</v>
      </c>
    </row>
    <row r="9398" spans="1:2" x14ac:dyDescent="0.25">
      <c r="A9398" s="31">
        <v>41542</v>
      </c>
      <c r="B9398">
        <v>3019.31005859375</v>
      </c>
    </row>
    <row r="9399" spans="1:2" x14ac:dyDescent="0.25">
      <c r="A9399" s="31">
        <v>41543</v>
      </c>
      <c r="B9399">
        <v>3030.409912109375</v>
      </c>
    </row>
    <row r="9400" spans="1:2" x14ac:dyDescent="0.25">
      <c r="A9400" s="31">
        <v>41544</v>
      </c>
      <c r="B9400">
        <v>3018.239990234375</v>
      </c>
    </row>
    <row r="9401" spans="1:2" x14ac:dyDescent="0.25">
      <c r="A9401" s="31">
        <v>41545</v>
      </c>
      <c r="B9401">
        <v>3018.239990234375</v>
      </c>
    </row>
    <row r="9402" spans="1:2" x14ac:dyDescent="0.25">
      <c r="A9402" s="31">
        <v>41546</v>
      </c>
      <c r="B9402">
        <v>3018.239990234375</v>
      </c>
    </row>
    <row r="9403" spans="1:2" x14ac:dyDescent="0.25">
      <c r="A9403" s="31">
        <v>41547</v>
      </c>
      <c r="B9403">
        <v>3000.179931640625</v>
      </c>
    </row>
    <row r="9404" spans="1:2" x14ac:dyDescent="0.25">
      <c r="A9404" s="31">
        <v>41548</v>
      </c>
      <c r="B9404">
        <v>3024.3798828125</v>
      </c>
    </row>
    <row r="9405" spans="1:2" x14ac:dyDescent="0.25">
      <c r="A9405" s="31">
        <v>41549</v>
      </c>
      <c r="B9405">
        <v>3022.949951171875</v>
      </c>
    </row>
    <row r="9406" spans="1:2" x14ac:dyDescent="0.25">
      <c r="A9406" s="31">
        <v>41550</v>
      </c>
      <c r="B9406">
        <v>2995.81005859375</v>
      </c>
    </row>
    <row r="9407" spans="1:2" x14ac:dyDescent="0.25">
      <c r="A9407" s="31">
        <v>41551</v>
      </c>
      <c r="B9407">
        <v>3017.050048828125</v>
      </c>
    </row>
    <row r="9408" spans="1:2" x14ac:dyDescent="0.25">
      <c r="A9408" s="31">
        <v>41552</v>
      </c>
      <c r="B9408">
        <v>3017.050048828125</v>
      </c>
    </row>
    <row r="9409" spans="1:2" x14ac:dyDescent="0.25">
      <c r="A9409" s="31">
        <v>41553</v>
      </c>
      <c r="B9409">
        <v>3017.050048828125</v>
      </c>
    </row>
    <row r="9410" spans="1:2" x14ac:dyDescent="0.25">
      <c r="A9410" s="31">
        <v>41554</v>
      </c>
      <c r="B9410">
        <v>2991.389892578125</v>
      </c>
    </row>
    <row r="9411" spans="1:2" x14ac:dyDescent="0.25">
      <c r="A9411" s="31">
        <v>41555</v>
      </c>
      <c r="B9411">
        <v>2955.409912109375</v>
      </c>
    </row>
    <row r="9412" spans="1:2" x14ac:dyDescent="0.25">
      <c r="A9412" s="31">
        <v>41556</v>
      </c>
      <c r="B9412">
        <v>2957.39990234375</v>
      </c>
    </row>
    <row r="9413" spans="1:2" x14ac:dyDescent="0.25">
      <c r="A9413" s="31">
        <v>41557</v>
      </c>
      <c r="B9413">
        <v>3022.429931640625</v>
      </c>
    </row>
    <row r="9414" spans="1:2" x14ac:dyDescent="0.25">
      <c r="A9414" s="31">
        <v>41558</v>
      </c>
      <c r="B9414">
        <v>3041.429931640625</v>
      </c>
    </row>
    <row r="9415" spans="1:2" x14ac:dyDescent="0.25">
      <c r="A9415" s="31">
        <v>41559</v>
      </c>
      <c r="B9415">
        <v>3041.429931640625</v>
      </c>
    </row>
    <row r="9416" spans="1:2" x14ac:dyDescent="0.25">
      <c r="A9416" s="31">
        <v>41560</v>
      </c>
      <c r="B9416">
        <v>3041.429931640625</v>
      </c>
    </row>
    <row r="9417" spans="1:2" x14ac:dyDescent="0.25">
      <c r="A9417" s="31">
        <v>41561</v>
      </c>
      <c r="B9417">
        <v>3053.840087890625</v>
      </c>
    </row>
    <row r="9418" spans="1:2" x14ac:dyDescent="0.25">
      <c r="A9418" s="31">
        <v>41562</v>
      </c>
      <c r="B9418">
        <v>3032.27001953125</v>
      </c>
    </row>
    <row r="9419" spans="1:2" x14ac:dyDescent="0.25">
      <c r="A9419" s="31">
        <v>41563</v>
      </c>
      <c r="B9419">
        <v>3074.5400390625</v>
      </c>
    </row>
    <row r="9420" spans="1:2" x14ac:dyDescent="0.25">
      <c r="A9420" s="31">
        <v>41564</v>
      </c>
      <c r="B9420">
        <v>3095.419921875</v>
      </c>
    </row>
    <row r="9421" spans="1:2" x14ac:dyDescent="0.25">
      <c r="A9421" s="31">
        <v>41565</v>
      </c>
      <c r="B9421">
        <v>3115.77001953125</v>
      </c>
    </row>
    <row r="9422" spans="1:2" x14ac:dyDescent="0.25">
      <c r="A9422" s="31">
        <v>41566</v>
      </c>
      <c r="B9422">
        <v>3115.77001953125</v>
      </c>
    </row>
    <row r="9423" spans="1:2" x14ac:dyDescent="0.25">
      <c r="A9423" s="31">
        <v>41567</v>
      </c>
      <c r="B9423">
        <v>3115.77001953125</v>
      </c>
    </row>
    <row r="9424" spans="1:2" x14ac:dyDescent="0.25">
      <c r="A9424" s="31">
        <v>41568</v>
      </c>
      <c r="B9424">
        <v>3116.090087890625</v>
      </c>
    </row>
    <row r="9425" spans="1:2" x14ac:dyDescent="0.25">
      <c r="A9425" s="31">
        <v>41569</v>
      </c>
      <c r="B9425">
        <v>3133.97998046875</v>
      </c>
    </row>
    <row r="9426" spans="1:2" x14ac:dyDescent="0.25">
      <c r="A9426" s="31">
        <v>41570</v>
      </c>
      <c r="B9426">
        <v>3119.199951171875</v>
      </c>
    </row>
    <row r="9427" spans="1:2" x14ac:dyDescent="0.25">
      <c r="A9427" s="31">
        <v>41571</v>
      </c>
      <c r="B9427">
        <v>3129.409912109375</v>
      </c>
    </row>
    <row r="9428" spans="1:2" x14ac:dyDescent="0.25">
      <c r="A9428" s="31">
        <v>41572</v>
      </c>
      <c r="B9428">
        <v>3143.159912109375</v>
      </c>
    </row>
    <row r="9429" spans="1:2" x14ac:dyDescent="0.25">
      <c r="A9429" s="31">
        <v>41573</v>
      </c>
      <c r="B9429">
        <v>3143.159912109375</v>
      </c>
    </row>
    <row r="9430" spans="1:2" x14ac:dyDescent="0.25">
      <c r="A9430" s="31">
        <v>41574</v>
      </c>
      <c r="B9430">
        <v>3143.159912109375</v>
      </c>
    </row>
    <row r="9431" spans="1:2" x14ac:dyDescent="0.25">
      <c r="A9431" s="31">
        <v>41575</v>
      </c>
      <c r="B9431">
        <v>3147.360107421875</v>
      </c>
    </row>
    <row r="9432" spans="1:2" x14ac:dyDescent="0.25">
      <c r="A9432" s="31">
        <v>41576</v>
      </c>
      <c r="B9432">
        <v>3165.110107421875</v>
      </c>
    </row>
    <row r="9433" spans="1:2" x14ac:dyDescent="0.25">
      <c r="A9433" s="31">
        <v>41577</v>
      </c>
      <c r="B9433">
        <v>3149.929931640625</v>
      </c>
    </row>
    <row r="9434" spans="1:2" x14ac:dyDescent="0.25">
      <c r="A9434" s="31">
        <v>41578</v>
      </c>
      <c r="B9434">
        <v>3138.090087890625</v>
      </c>
    </row>
    <row r="9435" spans="1:2" x14ac:dyDescent="0.25">
      <c r="A9435" s="31">
        <v>41579</v>
      </c>
      <c r="B9435">
        <v>3147.2099609375</v>
      </c>
    </row>
    <row r="9436" spans="1:2" x14ac:dyDescent="0.25">
      <c r="A9436" s="31">
        <v>41580</v>
      </c>
      <c r="B9436">
        <v>3147.2099609375</v>
      </c>
    </row>
    <row r="9437" spans="1:2" x14ac:dyDescent="0.25">
      <c r="A9437" s="31">
        <v>41581</v>
      </c>
      <c r="B9437">
        <v>3147.2099609375</v>
      </c>
    </row>
    <row r="9438" spans="1:2" x14ac:dyDescent="0.25">
      <c r="A9438" s="31">
        <v>41582</v>
      </c>
      <c r="B9438">
        <v>3158.469970703125</v>
      </c>
    </row>
    <row r="9439" spans="1:2" x14ac:dyDescent="0.25">
      <c r="A9439" s="31">
        <v>41583</v>
      </c>
      <c r="B9439">
        <v>3149.9599609375</v>
      </c>
    </row>
    <row r="9440" spans="1:2" x14ac:dyDescent="0.25">
      <c r="A9440" s="31">
        <v>41584</v>
      </c>
      <c r="B9440">
        <v>3165.1298828125</v>
      </c>
    </row>
    <row r="9441" spans="1:2" x14ac:dyDescent="0.25">
      <c r="A9441" s="31">
        <v>41585</v>
      </c>
      <c r="B9441">
        <v>3124.1201171875</v>
      </c>
    </row>
    <row r="9442" spans="1:2" x14ac:dyDescent="0.25">
      <c r="A9442" s="31">
        <v>41586</v>
      </c>
      <c r="B9442">
        <v>3166.110107421875</v>
      </c>
    </row>
    <row r="9443" spans="1:2" x14ac:dyDescent="0.25">
      <c r="A9443" s="31">
        <v>41587</v>
      </c>
      <c r="B9443">
        <v>3166.110107421875</v>
      </c>
    </row>
    <row r="9444" spans="1:2" x14ac:dyDescent="0.25">
      <c r="A9444" s="31">
        <v>41588</v>
      </c>
      <c r="B9444">
        <v>3166.110107421875</v>
      </c>
    </row>
    <row r="9445" spans="1:2" x14ac:dyDescent="0.25">
      <c r="A9445" s="31">
        <v>41589</v>
      </c>
      <c r="B9445">
        <v>3168.409912109375</v>
      </c>
    </row>
    <row r="9446" spans="1:2" x14ac:dyDescent="0.25">
      <c r="A9446" s="31">
        <v>41590</v>
      </c>
      <c r="B9446">
        <v>3161.10009765625</v>
      </c>
    </row>
    <row r="9447" spans="1:2" x14ac:dyDescent="0.25">
      <c r="A9447" s="31">
        <v>41591</v>
      </c>
      <c r="B9447">
        <v>3187.639892578125</v>
      </c>
    </row>
    <row r="9448" spans="1:2" x14ac:dyDescent="0.25">
      <c r="A9448" s="31">
        <v>41592</v>
      </c>
      <c r="B9448">
        <v>3203.64990234375</v>
      </c>
    </row>
    <row r="9449" spans="1:2" x14ac:dyDescent="0.25">
      <c r="A9449" s="31">
        <v>41593</v>
      </c>
      <c r="B9449">
        <v>3217.199951171875</v>
      </c>
    </row>
    <row r="9450" spans="1:2" x14ac:dyDescent="0.25">
      <c r="A9450" s="31">
        <v>41594</v>
      </c>
      <c r="B9450">
        <v>3217.199951171875</v>
      </c>
    </row>
    <row r="9451" spans="1:2" x14ac:dyDescent="0.25">
      <c r="A9451" s="31">
        <v>41595</v>
      </c>
      <c r="B9451">
        <v>3217.199951171875</v>
      </c>
    </row>
    <row r="9452" spans="1:2" x14ac:dyDescent="0.25">
      <c r="A9452" s="31">
        <v>41596</v>
      </c>
      <c r="B9452">
        <v>3205.4599609375</v>
      </c>
    </row>
    <row r="9453" spans="1:2" x14ac:dyDescent="0.25">
      <c r="A9453" s="31">
        <v>41597</v>
      </c>
      <c r="B9453">
        <v>3199.52001953125</v>
      </c>
    </row>
    <row r="9454" spans="1:2" x14ac:dyDescent="0.25">
      <c r="A9454" s="31">
        <v>41598</v>
      </c>
      <c r="B9454">
        <v>3188.0400390625</v>
      </c>
    </row>
    <row r="9455" spans="1:2" x14ac:dyDescent="0.25">
      <c r="A9455" s="31">
        <v>41599</v>
      </c>
      <c r="B9455">
        <v>3214.159912109375</v>
      </c>
    </row>
    <row r="9456" spans="1:2" x14ac:dyDescent="0.25">
      <c r="A9456" s="31">
        <v>41600</v>
      </c>
      <c r="B9456">
        <v>3230.5400390625</v>
      </c>
    </row>
    <row r="9457" spans="1:2" x14ac:dyDescent="0.25">
      <c r="A9457" s="31">
        <v>41601</v>
      </c>
      <c r="B9457">
        <v>3230.5400390625</v>
      </c>
    </row>
    <row r="9458" spans="1:2" x14ac:dyDescent="0.25">
      <c r="A9458" s="31">
        <v>41602</v>
      </c>
      <c r="B9458">
        <v>3230.5400390625</v>
      </c>
    </row>
    <row r="9459" spans="1:2" x14ac:dyDescent="0.25">
      <c r="A9459" s="31">
        <v>41603</v>
      </c>
      <c r="B9459">
        <v>3226.530029296875</v>
      </c>
    </row>
    <row r="9460" spans="1:2" x14ac:dyDescent="0.25">
      <c r="A9460" s="31">
        <v>41604</v>
      </c>
      <c r="B9460">
        <v>3227.360107421875</v>
      </c>
    </row>
    <row r="9461" spans="1:2" x14ac:dyDescent="0.25">
      <c r="A9461" s="31">
        <v>41605</v>
      </c>
      <c r="B9461">
        <v>3236.139892578125</v>
      </c>
    </row>
    <row r="9462" spans="1:2" x14ac:dyDescent="0.25">
      <c r="A9462" s="31">
        <v>41606</v>
      </c>
      <c r="B9462">
        <v>3236.139892578125</v>
      </c>
    </row>
    <row r="9463" spans="1:2" x14ac:dyDescent="0.25">
      <c r="A9463" s="31">
        <v>41607</v>
      </c>
      <c r="B9463">
        <v>3233.719970703125</v>
      </c>
    </row>
    <row r="9464" spans="1:2" x14ac:dyDescent="0.25">
      <c r="A9464" s="31">
        <v>41608</v>
      </c>
      <c r="B9464">
        <v>3233.719970703125</v>
      </c>
    </row>
    <row r="9465" spans="1:2" x14ac:dyDescent="0.25">
      <c r="A9465" s="31">
        <v>41609</v>
      </c>
      <c r="B9465">
        <v>3233.719970703125</v>
      </c>
    </row>
    <row r="9466" spans="1:2" x14ac:dyDescent="0.25">
      <c r="A9466" s="31">
        <v>41610</v>
      </c>
      <c r="B9466">
        <v>3225.06005859375</v>
      </c>
    </row>
    <row r="9467" spans="1:2" x14ac:dyDescent="0.25">
      <c r="A9467" s="31">
        <v>41611</v>
      </c>
      <c r="B9467">
        <v>3214.949951171875</v>
      </c>
    </row>
    <row r="9468" spans="1:2" x14ac:dyDescent="0.25">
      <c r="A9468" s="31">
        <v>41612</v>
      </c>
      <c r="B9468">
        <v>3211.590087890625</v>
      </c>
    </row>
    <row r="9469" spans="1:2" x14ac:dyDescent="0.25">
      <c r="A9469" s="31">
        <v>41613</v>
      </c>
      <c r="B9469">
        <v>3197.760009765625</v>
      </c>
    </row>
    <row r="9470" spans="1:2" x14ac:dyDescent="0.25">
      <c r="A9470" s="31">
        <v>41614</v>
      </c>
      <c r="B9470">
        <v>3233.989990234375</v>
      </c>
    </row>
    <row r="9471" spans="1:2" x14ac:dyDescent="0.25">
      <c r="A9471" s="31">
        <v>41615</v>
      </c>
      <c r="B9471">
        <v>3233.989990234375</v>
      </c>
    </row>
    <row r="9472" spans="1:2" x14ac:dyDescent="0.25">
      <c r="A9472" s="31">
        <v>41616</v>
      </c>
      <c r="B9472">
        <v>3233.989990234375</v>
      </c>
    </row>
    <row r="9473" spans="1:2" x14ac:dyDescent="0.25">
      <c r="A9473" s="31">
        <v>41617</v>
      </c>
      <c r="B9473">
        <v>3239.989990234375</v>
      </c>
    </row>
    <row r="9474" spans="1:2" x14ac:dyDescent="0.25">
      <c r="A9474" s="31">
        <v>41618</v>
      </c>
      <c r="B9474">
        <v>3229.719970703125</v>
      </c>
    </row>
    <row r="9475" spans="1:2" x14ac:dyDescent="0.25">
      <c r="A9475" s="31">
        <v>41619</v>
      </c>
      <c r="B9475">
        <v>3193.52001953125</v>
      </c>
    </row>
    <row r="9476" spans="1:2" x14ac:dyDescent="0.25">
      <c r="A9476" s="31">
        <v>41620</v>
      </c>
      <c r="B9476">
        <v>3182.330078125</v>
      </c>
    </row>
    <row r="9477" spans="1:2" x14ac:dyDescent="0.25">
      <c r="A9477" s="31">
        <v>41621</v>
      </c>
      <c r="B9477">
        <v>3182.070068359375</v>
      </c>
    </row>
    <row r="9478" spans="1:2" x14ac:dyDescent="0.25">
      <c r="A9478" s="31">
        <v>41622</v>
      </c>
      <c r="B9478">
        <v>3182.070068359375</v>
      </c>
    </row>
    <row r="9479" spans="1:2" x14ac:dyDescent="0.25">
      <c r="A9479" s="31">
        <v>41623</v>
      </c>
      <c r="B9479">
        <v>3182.070068359375</v>
      </c>
    </row>
    <row r="9480" spans="1:2" x14ac:dyDescent="0.25">
      <c r="A9480" s="31">
        <v>41624</v>
      </c>
      <c r="B9480">
        <v>3202.219970703125</v>
      </c>
    </row>
    <row r="9481" spans="1:2" x14ac:dyDescent="0.25">
      <c r="A9481" s="31">
        <v>41625</v>
      </c>
      <c r="B9481">
        <v>3192.330078125</v>
      </c>
    </row>
    <row r="9482" spans="1:2" x14ac:dyDescent="0.25">
      <c r="A9482" s="31">
        <v>41626</v>
      </c>
      <c r="B9482">
        <v>3245.590087890625</v>
      </c>
    </row>
    <row r="9483" spans="1:2" x14ac:dyDescent="0.25">
      <c r="A9483" s="31">
        <v>41627</v>
      </c>
      <c r="B9483">
        <v>3244.14990234375</v>
      </c>
    </row>
    <row r="9484" spans="1:2" x14ac:dyDescent="0.25">
      <c r="A9484" s="31">
        <v>41628</v>
      </c>
      <c r="B9484">
        <v>3259.7900390625</v>
      </c>
    </row>
    <row r="9485" spans="1:2" x14ac:dyDescent="0.25">
      <c r="A9485" s="31">
        <v>41629</v>
      </c>
      <c r="B9485">
        <v>3259.7900390625</v>
      </c>
    </row>
    <row r="9486" spans="1:2" x14ac:dyDescent="0.25">
      <c r="A9486" s="31">
        <v>41630</v>
      </c>
      <c r="B9486">
        <v>3259.7900390625</v>
      </c>
    </row>
    <row r="9487" spans="1:2" x14ac:dyDescent="0.25">
      <c r="A9487" s="31">
        <v>41631</v>
      </c>
      <c r="B9487">
        <v>3277.6201171875</v>
      </c>
    </row>
    <row r="9488" spans="1:2" x14ac:dyDescent="0.25">
      <c r="A9488" s="31">
        <v>41632</v>
      </c>
      <c r="B9488">
        <v>3287.550048828125</v>
      </c>
    </row>
    <row r="9489" spans="1:2" x14ac:dyDescent="0.25">
      <c r="A9489" s="31">
        <v>41633</v>
      </c>
      <c r="B9489">
        <v>3287.550048828125</v>
      </c>
    </row>
    <row r="9490" spans="1:2" x14ac:dyDescent="0.25">
      <c r="A9490" s="31">
        <v>41634</v>
      </c>
      <c r="B9490">
        <v>3303.14990234375</v>
      </c>
    </row>
    <row r="9491" spans="1:2" x14ac:dyDescent="0.25">
      <c r="A9491" s="31">
        <v>41635</v>
      </c>
      <c r="B9491">
        <v>3302.659912109375</v>
      </c>
    </row>
    <row r="9492" spans="1:2" x14ac:dyDescent="0.25">
      <c r="A9492" s="31">
        <v>41636</v>
      </c>
      <c r="B9492">
        <v>3302.659912109375</v>
      </c>
    </row>
    <row r="9493" spans="1:2" x14ac:dyDescent="0.25">
      <c r="A9493" s="31">
        <v>41637</v>
      </c>
      <c r="B9493">
        <v>3302.659912109375</v>
      </c>
    </row>
    <row r="9494" spans="1:2" x14ac:dyDescent="0.25">
      <c r="A9494" s="31">
        <v>41638</v>
      </c>
      <c r="B9494">
        <v>3302.300048828125</v>
      </c>
    </row>
    <row r="9495" spans="1:2" x14ac:dyDescent="0.25">
      <c r="A9495" s="31">
        <v>41639</v>
      </c>
      <c r="B9495">
        <v>3315.590087890625</v>
      </c>
    </row>
    <row r="9496" spans="1:2" x14ac:dyDescent="0.25">
      <c r="A9496" s="31">
        <v>41640</v>
      </c>
      <c r="B9496">
        <v>3315.590087890625</v>
      </c>
    </row>
    <row r="9497" spans="1:2" x14ac:dyDescent="0.25">
      <c r="A9497" s="31">
        <v>41641</v>
      </c>
      <c r="B9497">
        <v>3286.68994140625</v>
      </c>
    </row>
    <row r="9498" spans="1:2" x14ac:dyDescent="0.25">
      <c r="A9498" s="31">
        <v>41642</v>
      </c>
      <c r="B9498">
        <v>3285.679931640625</v>
      </c>
    </row>
    <row r="9499" spans="1:2" x14ac:dyDescent="0.25">
      <c r="A9499" s="31">
        <v>41643</v>
      </c>
      <c r="B9499">
        <v>3285.679931640625</v>
      </c>
    </row>
    <row r="9500" spans="1:2" x14ac:dyDescent="0.25">
      <c r="A9500" s="31">
        <v>41644</v>
      </c>
      <c r="B9500">
        <v>3285.679931640625</v>
      </c>
    </row>
    <row r="9501" spans="1:2" x14ac:dyDescent="0.25">
      <c r="A9501" s="31">
        <v>41645</v>
      </c>
      <c r="B9501">
        <v>3277.47998046875</v>
      </c>
    </row>
    <row r="9502" spans="1:2" x14ac:dyDescent="0.25">
      <c r="A9502" s="31">
        <v>41646</v>
      </c>
      <c r="B9502">
        <v>3297.449951171875</v>
      </c>
    </row>
    <row r="9503" spans="1:2" x14ac:dyDescent="0.25">
      <c r="A9503" s="31">
        <v>41647</v>
      </c>
      <c r="B9503">
        <v>3297.739990234375</v>
      </c>
    </row>
    <row r="9504" spans="1:2" x14ac:dyDescent="0.25">
      <c r="A9504" s="31">
        <v>41648</v>
      </c>
      <c r="B9504">
        <v>3298.8701171875</v>
      </c>
    </row>
    <row r="9505" spans="1:2" x14ac:dyDescent="0.25">
      <c r="A9505" s="31">
        <v>41649</v>
      </c>
      <c r="B9505">
        <v>3306.489990234375</v>
      </c>
    </row>
    <row r="9506" spans="1:2" x14ac:dyDescent="0.25">
      <c r="A9506" s="31">
        <v>41650</v>
      </c>
      <c r="B9506">
        <v>3306.489990234375</v>
      </c>
    </row>
    <row r="9507" spans="1:2" x14ac:dyDescent="0.25">
      <c r="A9507" s="31">
        <v>41651</v>
      </c>
      <c r="B9507">
        <v>3306.489990234375</v>
      </c>
    </row>
    <row r="9508" spans="1:2" x14ac:dyDescent="0.25">
      <c r="A9508" s="31">
        <v>41652</v>
      </c>
      <c r="B9508">
        <v>3265.27001953125</v>
      </c>
    </row>
    <row r="9509" spans="1:2" x14ac:dyDescent="0.25">
      <c r="A9509" s="31">
        <v>41653</v>
      </c>
      <c r="B9509">
        <v>3300.610107421875</v>
      </c>
    </row>
    <row r="9510" spans="1:2" x14ac:dyDescent="0.25">
      <c r="A9510" s="31">
        <v>41654</v>
      </c>
      <c r="B9510">
        <v>3317.75</v>
      </c>
    </row>
    <row r="9511" spans="1:2" x14ac:dyDescent="0.25">
      <c r="A9511" s="31">
        <v>41655</v>
      </c>
      <c r="B9511">
        <v>3313.360107421875</v>
      </c>
    </row>
    <row r="9512" spans="1:2" x14ac:dyDescent="0.25">
      <c r="A9512" s="31">
        <v>41656</v>
      </c>
      <c r="B9512">
        <v>3300.510009765625</v>
      </c>
    </row>
    <row r="9513" spans="1:2" x14ac:dyDescent="0.25">
      <c r="A9513" s="31">
        <v>41657</v>
      </c>
      <c r="B9513">
        <v>3300.510009765625</v>
      </c>
    </row>
    <row r="9514" spans="1:2" x14ac:dyDescent="0.25">
      <c r="A9514" s="31">
        <v>41658</v>
      </c>
      <c r="B9514">
        <v>3300.510009765625</v>
      </c>
    </row>
    <row r="9515" spans="1:2" x14ac:dyDescent="0.25">
      <c r="A9515" s="31">
        <v>41659</v>
      </c>
      <c r="B9515">
        <v>3300.510009765625</v>
      </c>
    </row>
    <row r="9516" spans="1:2" x14ac:dyDescent="0.25">
      <c r="A9516" s="31">
        <v>41660</v>
      </c>
      <c r="B9516">
        <v>3309.739990234375</v>
      </c>
    </row>
    <row r="9517" spans="1:2" x14ac:dyDescent="0.25">
      <c r="A9517" s="31">
        <v>41661</v>
      </c>
      <c r="B9517">
        <v>3312.0400390625</v>
      </c>
    </row>
    <row r="9518" spans="1:2" x14ac:dyDescent="0.25">
      <c r="A9518" s="31">
        <v>41662</v>
      </c>
      <c r="B9518">
        <v>3282.639892578125</v>
      </c>
    </row>
    <row r="9519" spans="1:2" x14ac:dyDescent="0.25">
      <c r="A9519" s="31">
        <v>41663</v>
      </c>
      <c r="B9519">
        <v>3214.139892578125</v>
      </c>
    </row>
    <row r="9520" spans="1:2" x14ac:dyDescent="0.25">
      <c r="A9520" s="31">
        <v>41664</v>
      </c>
      <c r="B9520">
        <v>3214.139892578125</v>
      </c>
    </row>
    <row r="9521" spans="1:2" x14ac:dyDescent="0.25">
      <c r="A9521" s="31">
        <v>41665</v>
      </c>
      <c r="B9521">
        <v>3214.139892578125</v>
      </c>
    </row>
    <row r="9522" spans="1:2" x14ac:dyDescent="0.25">
      <c r="A9522" s="31">
        <v>41666</v>
      </c>
      <c r="B9522">
        <v>3198.570068359375</v>
      </c>
    </row>
    <row r="9523" spans="1:2" x14ac:dyDescent="0.25">
      <c r="A9523" s="31">
        <v>41667</v>
      </c>
      <c r="B9523">
        <v>3218.2099609375</v>
      </c>
    </row>
    <row r="9524" spans="1:2" x14ac:dyDescent="0.25">
      <c r="A9524" s="31">
        <v>41668</v>
      </c>
      <c r="B9524">
        <v>3185.699951171875</v>
      </c>
    </row>
    <row r="9525" spans="1:2" x14ac:dyDescent="0.25">
      <c r="A9525" s="31">
        <v>41669</v>
      </c>
      <c r="B9525">
        <v>3221.780029296875</v>
      </c>
    </row>
    <row r="9526" spans="1:2" x14ac:dyDescent="0.25">
      <c r="A9526" s="31">
        <v>41670</v>
      </c>
      <c r="B9526">
        <v>3200.949951171875</v>
      </c>
    </row>
    <row r="9527" spans="1:2" x14ac:dyDescent="0.25">
      <c r="A9527" s="31">
        <v>41671</v>
      </c>
      <c r="B9527">
        <v>3200.949951171875</v>
      </c>
    </row>
    <row r="9528" spans="1:2" x14ac:dyDescent="0.25">
      <c r="A9528" s="31">
        <v>41672</v>
      </c>
      <c r="B9528">
        <v>3200.949951171875</v>
      </c>
    </row>
    <row r="9529" spans="1:2" x14ac:dyDescent="0.25">
      <c r="A9529" s="31">
        <v>41673</v>
      </c>
      <c r="B9529">
        <v>3127.8701171875</v>
      </c>
    </row>
    <row r="9530" spans="1:2" x14ac:dyDescent="0.25">
      <c r="A9530" s="31">
        <v>41674</v>
      </c>
      <c r="B9530">
        <v>3151.93994140625</v>
      </c>
    </row>
    <row r="9531" spans="1:2" x14ac:dyDescent="0.25">
      <c r="A9531" s="31">
        <v>41675</v>
      </c>
      <c r="B9531">
        <v>3146.489990234375</v>
      </c>
    </row>
    <row r="9532" spans="1:2" x14ac:dyDescent="0.25">
      <c r="A9532" s="31">
        <v>41676</v>
      </c>
      <c r="B9532">
        <v>3187.25</v>
      </c>
    </row>
    <row r="9533" spans="1:2" x14ac:dyDescent="0.25">
      <c r="A9533" s="31">
        <v>41677</v>
      </c>
      <c r="B9533">
        <v>3229.64990234375</v>
      </c>
    </row>
    <row r="9534" spans="1:2" x14ac:dyDescent="0.25">
      <c r="A9534" s="31">
        <v>41678</v>
      </c>
      <c r="B9534">
        <v>3229.64990234375</v>
      </c>
    </row>
    <row r="9535" spans="1:2" x14ac:dyDescent="0.25">
      <c r="A9535" s="31">
        <v>41679</v>
      </c>
      <c r="B9535">
        <v>3229.64990234375</v>
      </c>
    </row>
    <row r="9536" spans="1:2" x14ac:dyDescent="0.25">
      <c r="A9536" s="31">
        <v>41680</v>
      </c>
      <c r="B9536">
        <v>3234.7900390625</v>
      </c>
    </row>
    <row r="9537" spans="1:2" x14ac:dyDescent="0.25">
      <c r="A9537" s="31">
        <v>41681</v>
      </c>
      <c r="B9537">
        <v>3270.739990234375</v>
      </c>
    </row>
    <row r="9538" spans="1:2" x14ac:dyDescent="0.25">
      <c r="A9538" s="31">
        <v>41682</v>
      </c>
      <c r="B9538">
        <v>3271.469970703125</v>
      </c>
    </row>
    <row r="9539" spans="1:2" x14ac:dyDescent="0.25">
      <c r="A9539" s="31">
        <v>41683</v>
      </c>
      <c r="B9539">
        <v>3290.820068359375</v>
      </c>
    </row>
    <row r="9540" spans="1:2" x14ac:dyDescent="0.25">
      <c r="A9540" s="31">
        <v>41684</v>
      </c>
      <c r="B9540">
        <v>3306.919921875</v>
      </c>
    </row>
    <row r="9541" spans="1:2" x14ac:dyDescent="0.25">
      <c r="A9541" s="31">
        <v>41685</v>
      </c>
      <c r="B9541">
        <v>3306.919921875</v>
      </c>
    </row>
    <row r="9542" spans="1:2" x14ac:dyDescent="0.25">
      <c r="A9542" s="31">
        <v>41686</v>
      </c>
      <c r="B9542">
        <v>3306.919921875</v>
      </c>
    </row>
    <row r="9543" spans="1:2" x14ac:dyDescent="0.25">
      <c r="A9543" s="31">
        <v>41687</v>
      </c>
      <c r="B9543">
        <v>3306.919921875</v>
      </c>
    </row>
    <row r="9544" spans="1:2" x14ac:dyDescent="0.25">
      <c r="A9544" s="31">
        <v>41688</v>
      </c>
      <c r="B9544">
        <v>3311.27001953125</v>
      </c>
    </row>
    <row r="9545" spans="1:2" x14ac:dyDescent="0.25">
      <c r="A9545" s="31">
        <v>41689</v>
      </c>
      <c r="B9545">
        <v>3289.830078125</v>
      </c>
    </row>
    <row r="9546" spans="1:2" x14ac:dyDescent="0.25">
      <c r="A9546" s="31">
        <v>41690</v>
      </c>
      <c r="B9546">
        <v>3310.27001953125</v>
      </c>
    </row>
    <row r="9547" spans="1:2" x14ac:dyDescent="0.25">
      <c r="A9547" s="31">
        <v>41691</v>
      </c>
      <c r="B9547">
        <v>3304.360107421875</v>
      </c>
    </row>
    <row r="9548" spans="1:2" x14ac:dyDescent="0.25">
      <c r="A9548" s="31">
        <v>41692</v>
      </c>
      <c r="B9548">
        <v>3304.360107421875</v>
      </c>
    </row>
    <row r="9549" spans="1:2" x14ac:dyDescent="0.25">
      <c r="A9549" s="31">
        <v>41693</v>
      </c>
      <c r="B9549">
        <v>3304.360107421875</v>
      </c>
    </row>
    <row r="9550" spans="1:2" x14ac:dyDescent="0.25">
      <c r="A9550" s="31">
        <v>41694</v>
      </c>
      <c r="B9550">
        <v>3324.840087890625</v>
      </c>
    </row>
    <row r="9551" spans="1:2" x14ac:dyDescent="0.25">
      <c r="A9551" s="31">
        <v>41695</v>
      </c>
      <c r="B9551">
        <v>3320.429931640625</v>
      </c>
    </row>
    <row r="9552" spans="1:2" x14ac:dyDescent="0.25">
      <c r="A9552" s="31">
        <v>41696</v>
      </c>
      <c r="B9552">
        <v>3321.14990234375</v>
      </c>
    </row>
    <row r="9553" spans="1:2" x14ac:dyDescent="0.25">
      <c r="A9553" s="31">
        <v>41697</v>
      </c>
      <c r="B9553">
        <v>3338.050048828125</v>
      </c>
    </row>
    <row r="9554" spans="1:2" x14ac:dyDescent="0.25">
      <c r="A9554" s="31">
        <v>41698</v>
      </c>
      <c r="B9554">
        <v>3347.3798828125</v>
      </c>
    </row>
    <row r="9555" spans="1:2" x14ac:dyDescent="0.25">
      <c r="A9555" s="31">
        <v>41699</v>
      </c>
      <c r="B9555">
        <v>3347.3798828125</v>
      </c>
    </row>
    <row r="9556" spans="1:2" x14ac:dyDescent="0.25">
      <c r="A9556" s="31">
        <v>41700</v>
      </c>
      <c r="B9556">
        <v>3347.3798828125</v>
      </c>
    </row>
    <row r="9557" spans="1:2" x14ac:dyDescent="0.25">
      <c r="A9557" s="31">
        <v>41701</v>
      </c>
      <c r="B9557">
        <v>3322.85009765625</v>
      </c>
    </row>
    <row r="9558" spans="1:2" x14ac:dyDescent="0.25">
      <c r="A9558" s="31">
        <v>41702</v>
      </c>
      <c r="B9558">
        <v>3373.639892578125</v>
      </c>
    </row>
    <row r="9559" spans="1:2" x14ac:dyDescent="0.25">
      <c r="A9559" s="31">
        <v>41703</v>
      </c>
      <c r="B9559">
        <v>3374.10009765625</v>
      </c>
    </row>
    <row r="9560" spans="1:2" x14ac:dyDescent="0.25">
      <c r="A9560" s="31">
        <v>41704</v>
      </c>
      <c r="B9560">
        <v>3380.489990234375</v>
      </c>
    </row>
    <row r="9561" spans="1:2" x14ac:dyDescent="0.25">
      <c r="A9561" s="31">
        <v>41705</v>
      </c>
      <c r="B9561">
        <v>3382.570068359375</v>
      </c>
    </row>
    <row r="9562" spans="1:2" x14ac:dyDescent="0.25">
      <c r="A9562" s="31">
        <v>41706</v>
      </c>
      <c r="B9562">
        <v>3382.570068359375</v>
      </c>
    </row>
    <row r="9563" spans="1:2" x14ac:dyDescent="0.25">
      <c r="A9563" s="31">
        <v>41707</v>
      </c>
      <c r="B9563">
        <v>3382.570068359375</v>
      </c>
    </row>
    <row r="9564" spans="1:2" x14ac:dyDescent="0.25">
      <c r="A9564" s="31">
        <v>41708</v>
      </c>
      <c r="B9564">
        <v>3381.219970703125</v>
      </c>
    </row>
    <row r="9565" spans="1:2" x14ac:dyDescent="0.25">
      <c r="A9565" s="31">
        <v>41709</v>
      </c>
      <c r="B9565">
        <v>3364.169921875</v>
      </c>
    </row>
    <row r="9566" spans="1:2" x14ac:dyDescent="0.25">
      <c r="A9566" s="31">
        <v>41710</v>
      </c>
      <c r="B9566">
        <v>3366.070068359375</v>
      </c>
    </row>
    <row r="9567" spans="1:2" x14ac:dyDescent="0.25">
      <c r="A9567" s="31">
        <v>41711</v>
      </c>
      <c r="B9567">
        <v>3327.110107421875</v>
      </c>
    </row>
    <row r="9568" spans="1:2" x14ac:dyDescent="0.25">
      <c r="A9568" s="31">
        <v>41712</v>
      </c>
      <c r="B9568">
        <v>3317.81005859375</v>
      </c>
    </row>
    <row r="9569" spans="1:2" x14ac:dyDescent="0.25">
      <c r="A9569" s="31">
        <v>41713</v>
      </c>
      <c r="B9569">
        <v>3317.81005859375</v>
      </c>
    </row>
    <row r="9570" spans="1:2" x14ac:dyDescent="0.25">
      <c r="A9570" s="31">
        <v>41714</v>
      </c>
      <c r="B9570">
        <v>3317.81005859375</v>
      </c>
    </row>
    <row r="9571" spans="1:2" x14ac:dyDescent="0.25">
      <c r="A9571" s="31">
        <v>41715</v>
      </c>
      <c r="B9571">
        <v>3349.7099609375</v>
      </c>
    </row>
    <row r="9572" spans="1:2" x14ac:dyDescent="0.25">
      <c r="A9572" s="31">
        <v>41716</v>
      </c>
      <c r="B9572">
        <v>3373.97998046875</v>
      </c>
    </row>
    <row r="9573" spans="1:2" x14ac:dyDescent="0.25">
      <c r="A9573" s="31">
        <v>41717</v>
      </c>
      <c r="B9573">
        <v>3353.2900390625</v>
      </c>
    </row>
    <row r="9574" spans="1:2" x14ac:dyDescent="0.25">
      <c r="A9574" s="31">
        <v>41718</v>
      </c>
      <c r="B9574">
        <v>3373.60009765625</v>
      </c>
    </row>
    <row r="9575" spans="1:2" x14ac:dyDescent="0.25">
      <c r="A9575" s="31">
        <v>41719</v>
      </c>
      <c r="B9575">
        <v>3363.719970703125</v>
      </c>
    </row>
    <row r="9576" spans="1:2" x14ac:dyDescent="0.25">
      <c r="A9576" s="31">
        <v>41720</v>
      </c>
      <c r="B9576">
        <v>3363.719970703125</v>
      </c>
    </row>
    <row r="9577" spans="1:2" x14ac:dyDescent="0.25">
      <c r="A9577" s="31">
        <v>41721</v>
      </c>
      <c r="B9577">
        <v>3363.719970703125</v>
      </c>
    </row>
    <row r="9578" spans="1:2" x14ac:dyDescent="0.25">
      <c r="A9578" s="31">
        <v>41722</v>
      </c>
      <c r="B9578">
        <v>3347.360107421875</v>
      </c>
    </row>
    <row r="9579" spans="1:2" x14ac:dyDescent="0.25">
      <c r="A9579" s="31">
        <v>41723</v>
      </c>
      <c r="B9579">
        <v>3362.43994140625</v>
      </c>
    </row>
    <row r="9580" spans="1:2" x14ac:dyDescent="0.25">
      <c r="A9580" s="31">
        <v>41724</v>
      </c>
      <c r="B9580">
        <v>3339</v>
      </c>
    </row>
    <row r="9581" spans="1:2" x14ac:dyDescent="0.25">
      <c r="A9581" s="31">
        <v>41725</v>
      </c>
      <c r="B9581">
        <v>3333.22998046875</v>
      </c>
    </row>
    <row r="9582" spans="1:2" x14ac:dyDescent="0.25">
      <c r="A9582" s="31">
        <v>41726</v>
      </c>
      <c r="B9582">
        <v>3348.830078125</v>
      </c>
    </row>
    <row r="9583" spans="1:2" x14ac:dyDescent="0.25">
      <c r="A9583" s="31">
        <v>41727</v>
      </c>
      <c r="B9583">
        <v>3348.830078125</v>
      </c>
    </row>
    <row r="9584" spans="1:2" x14ac:dyDescent="0.25">
      <c r="A9584" s="31">
        <v>41728</v>
      </c>
      <c r="B9584">
        <v>3348.830078125</v>
      </c>
    </row>
    <row r="9585" spans="1:2" x14ac:dyDescent="0.25">
      <c r="A9585" s="31">
        <v>41729</v>
      </c>
      <c r="B9585">
        <v>3375.510009765625</v>
      </c>
    </row>
    <row r="9586" spans="1:2" x14ac:dyDescent="0.25">
      <c r="A9586" s="31">
        <v>41730</v>
      </c>
      <c r="B9586">
        <v>3399.510009765625</v>
      </c>
    </row>
    <row r="9587" spans="1:2" x14ac:dyDescent="0.25">
      <c r="A9587" s="31">
        <v>41731</v>
      </c>
      <c r="B9587">
        <v>3409.800048828125</v>
      </c>
    </row>
    <row r="9588" spans="1:2" x14ac:dyDescent="0.25">
      <c r="A9588" s="31">
        <v>41732</v>
      </c>
      <c r="B9588">
        <v>3406</v>
      </c>
    </row>
    <row r="9589" spans="1:2" x14ac:dyDescent="0.25">
      <c r="A9589" s="31">
        <v>41733</v>
      </c>
      <c r="B9589">
        <v>3363.409912109375</v>
      </c>
    </row>
    <row r="9590" spans="1:2" x14ac:dyDescent="0.25">
      <c r="A9590" s="31">
        <v>41734</v>
      </c>
      <c r="B9590">
        <v>3363.409912109375</v>
      </c>
    </row>
    <row r="9591" spans="1:2" x14ac:dyDescent="0.25">
      <c r="A9591" s="31">
        <v>41735</v>
      </c>
      <c r="B9591">
        <v>3363.409912109375</v>
      </c>
    </row>
    <row r="9592" spans="1:2" x14ac:dyDescent="0.25">
      <c r="A9592" s="31">
        <v>41736</v>
      </c>
      <c r="B9592">
        <v>3327.27001953125</v>
      </c>
    </row>
    <row r="9593" spans="1:2" x14ac:dyDescent="0.25">
      <c r="A9593" s="31">
        <v>41737</v>
      </c>
      <c r="B9593">
        <v>3340.840087890625</v>
      </c>
    </row>
    <row r="9594" spans="1:2" x14ac:dyDescent="0.25">
      <c r="A9594" s="31">
        <v>41738</v>
      </c>
      <c r="B9594">
        <v>3377.610107421875</v>
      </c>
    </row>
    <row r="9595" spans="1:2" x14ac:dyDescent="0.25">
      <c r="A9595" s="31">
        <v>41739</v>
      </c>
      <c r="B9595">
        <v>3307.080078125</v>
      </c>
    </row>
    <row r="9596" spans="1:2" x14ac:dyDescent="0.25">
      <c r="A9596" s="31">
        <v>41740</v>
      </c>
      <c r="B9596">
        <v>3276.0400390625</v>
      </c>
    </row>
    <row r="9597" spans="1:2" x14ac:dyDescent="0.25">
      <c r="A9597" s="31">
        <v>41741</v>
      </c>
      <c r="B9597">
        <v>3276.0400390625</v>
      </c>
    </row>
    <row r="9598" spans="1:2" x14ac:dyDescent="0.25">
      <c r="A9598" s="31">
        <v>41742</v>
      </c>
      <c r="B9598">
        <v>3276.0400390625</v>
      </c>
    </row>
    <row r="9599" spans="1:2" x14ac:dyDescent="0.25">
      <c r="A9599" s="31">
        <v>41743</v>
      </c>
      <c r="B9599">
        <v>3302.97998046875</v>
      </c>
    </row>
    <row r="9600" spans="1:2" x14ac:dyDescent="0.25">
      <c r="A9600" s="31">
        <v>41744</v>
      </c>
      <c r="B9600">
        <v>3325.300048828125</v>
      </c>
    </row>
    <row r="9601" spans="1:2" x14ac:dyDescent="0.25">
      <c r="A9601" s="31">
        <v>41745</v>
      </c>
      <c r="B9601">
        <v>3360.27001953125</v>
      </c>
    </row>
    <row r="9602" spans="1:2" x14ac:dyDescent="0.25">
      <c r="A9602" s="31">
        <v>41746</v>
      </c>
      <c r="B9602">
        <v>3365</v>
      </c>
    </row>
    <row r="9603" spans="1:2" x14ac:dyDescent="0.25">
      <c r="A9603" s="31">
        <v>41747</v>
      </c>
      <c r="B9603">
        <v>3365</v>
      </c>
    </row>
    <row r="9604" spans="1:2" x14ac:dyDescent="0.25">
      <c r="A9604" s="31">
        <v>41748</v>
      </c>
      <c r="B9604">
        <v>3365</v>
      </c>
    </row>
    <row r="9605" spans="1:2" x14ac:dyDescent="0.25">
      <c r="A9605" s="31">
        <v>41749</v>
      </c>
      <c r="B9605">
        <v>3365</v>
      </c>
    </row>
    <row r="9606" spans="1:2" x14ac:dyDescent="0.25">
      <c r="A9606" s="31">
        <v>41750</v>
      </c>
      <c r="B9606">
        <v>3377.75</v>
      </c>
    </row>
    <row r="9607" spans="1:2" x14ac:dyDescent="0.25">
      <c r="A9607" s="31">
        <v>41751</v>
      </c>
      <c r="B9607">
        <v>3391.580078125</v>
      </c>
    </row>
    <row r="9608" spans="1:2" x14ac:dyDescent="0.25">
      <c r="A9608" s="31">
        <v>41752</v>
      </c>
      <c r="B9608">
        <v>3384.5</v>
      </c>
    </row>
    <row r="9609" spans="1:2" x14ac:dyDescent="0.25">
      <c r="A9609" s="31">
        <v>41753</v>
      </c>
      <c r="B9609">
        <v>3390.389892578125</v>
      </c>
    </row>
    <row r="9610" spans="1:2" x14ac:dyDescent="0.25">
      <c r="A9610" s="31">
        <v>41754</v>
      </c>
      <c r="B9610">
        <v>3362.949951171875</v>
      </c>
    </row>
    <row r="9611" spans="1:2" x14ac:dyDescent="0.25">
      <c r="A9611" s="31">
        <v>41755</v>
      </c>
      <c r="B9611">
        <v>3362.949951171875</v>
      </c>
    </row>
    <row r="9612" spans="1:2" x14ac:dyDescent="0.25">
      <c r="A9612" s="31">
        <v>41756</v>
      </c>
      <c r="B9612">
        <v>3362.949951171875</v>
      </c>
    </row>
    <row r="9613" spans="1:2" x14ac:dyDescent="0.25">
      <c r="A9613" s="31">
        <v>41757</v>
      </c>
      <c r="B9613">
        <v>3374.0400390625</v>
      </c>
    </row>
    <row r="9614" spans="1:2" x14ac:dyDescent="0.25">
      <c r="A9614" s="31">
        <v>41758</v>
      </c>
      <c r="B9614">
        <v>3390.159912109375</v>
      </c>
    </row>
    <row r="9615" spans="1:2" x14ac:dyDescent="0.25">
      <c r="A9615" s="31">
        <v>41759</v>
      </c>
      <c r="B9615">
        <v>3400.4599609375</v>
      </c>
    </row>
    <row r="9616" spans="1:2" x14ac:dyDescent="0.25">
      <c r="A9616" s="31">
        <v>41760</v>
      </c>
      <c r="B9616">
        <v>3400.199951171875</v>
      </c>
    </row>
    <row r="9617" spans="1:2" x14ac:dyDescent="0.25">
      <c r="A9617" s="31">
        <v>41761</v>
      </c>
      <c r="B9617">
        <v>3395.610107421875</v>
      </c>
    </row>
    <row r="9618" spans="1:2" x14ac:dyDescent="0.25">
      <c r="A9618" s="31">
        <v>41762</v>
      </c>
      <c r="B9618">
        <v>3395.610107421875</v>
      </c>
    </row>
    <row r="9619" spans="1:2" x14ac:dyDescent="0.25">
      <c r="A9619" s="31">
        <v>41763</v>
      </c>
      <c r="B9619">
        <v>3395.610107421875</v>
      </c>
    </row>
    <row r="9620" spans="1:2" x14ac:dyDescent="0.25">
      <c r="A9620" s="31">
        <v>41764</v>
      </c>
      <c r="B9620">
        <v>3402.22998046875</v>
      </c>
    </row>
    <row r="9621" spans="1:2" x14ac:dyDescent="0.25">
      <c r="A9621" s="31">
        <v>41765</v>
      </c>
      <c r="B9621">
        <v>3371.719970703125</v>
      </c>
    </row>
    <row r="9622" spans="1:2" x14ac:dyDescent="0.25">
      <c r="A9622" s="31">
        <v>41766</v>
      </c>
      <c r="B9622">
        <v>3392.10009765625</v>
      </c>
    </row>
    <row r="9623" spans="1:2" x14ac:dyDescent="0.25">
      <c r="A9623" s="31">
        <v>41767</v>
      </c>
      <c r="B9623">
        <v>3388.2900390625</v>
      </c>
    </row>
    <row r="9624" spans="1:2" x14ac:dyDescent="0.25">
      <c r="A9624" s="31">
        <v>41768</v>
      </c>
      <c r="B9624">
        <v>3394.050048828125</v>
      </c>
    </row>
    <row r="9625" spans="1:2" x14ac:dyDescent="0.25">
      <c r="A9625" s="31">
        <v>41769</v>
      </c>
      <c r="B9625">
        <v>3394.050048828125</v>
      </c>
    </row>
    <row r="9626" spans="1:2" x14ac:dyDescent="0.25">
      <c r="A9626" s="31">
        <v>41770</v>
      </c>
      <c r="B9626">
        <v>3394.050048828125</v>
      </c>
    </row>
    <row r="9627" spans="1:2" x14ac:dyDescent="0.25">
      <c r="A9627" s="31">
        <v>41771</v>
      </c>
      <c r="B9627">
        <v>3427.010009765625</v>
      </c>
    </row>
    <row r="9628" spans="1:2" x14ac:dyDescent="0.25">
      <c r="A9628" s="31">
        <v>41772</v>
      </c>
      <c r="B9628">
        <v>3429.300048828125</v>
      </c>
    </row>
    <row r="9629" spans="1:2" x14ac:dyDescent="0.25">
      <c r="A9629" s="31">
        <v>41773</v>
      </c>
      <c r="B9629">
        <v>3413.840087890625</v>
      </c>
    </row>
    <row r="9630" spans="1:2" x14ac:dyDescent="0.25">
      <c r="A9630" s="31">
        <v>41774</v>
      </c>
      <c r="B9630">
        <v>3382.52001953125</v>
      </c>
    </row>
    <row r="9631" spans="1:2" x14ac:dyDescent="0.25">
      <c r="A9631" s="31">
        <v>41775</v>
      </c>
      <c r="B9631">
        <v>3395.2099609375</v>
      </c>
    </row>
    <row r="9632" spans="1:2" x14ac:dyDescent="0.25">
      <c r="A9632" s="31">
        <v>41776</v>
      </c>
      <c r="B9632">
        <v>3395.2099609375</v>
      </c>
    </row>
    <row r="9633" spans="1:2" x14ac:dyDescent="0.25">
      <c r="A9633" s="31">
        <v>41777</v>
      </c>
      <c r="B9633">
        <v>3395.2099609375</v>
      </c>
    </row>
    <row r="9634" spans="1:2" x14ac:dyDescent="0.25">
      <c r="A9634" s="31">
        <v>41778</v>
      </c>
      <c r="B9634">
        <v>3408.52001953125</v>
      </c>
    </row>
    <row r="9635" spans="1:2" x14ac:dyDescent="0.25">
      <c r="A9635" s="31">
        <v>41779</v>
      </c>
      <c r="B9635">
        <v>3386.47998046875</v>
      </c>
    </row>
    <row r="9636" spans="1:2" x14ac:dyDescent="0.25">
      <c r="A9636" s="31">
        <v>41780</v>
      </c>
      <c r="B9636">
        <v>3414.449951171875</v>
      </c>
    </row>
    <row r="9637" spans="1:2" x14ac:dyDescent="0.25">
      <c r="A9637" s="31">
        <v>41781</v>
      </c>
      <c r="B9637">
        <v>3422.989990234375</v>
      </c>
    </row>
    <row r="9638" spans="1:2" x14ac:dyDescent="0.25">
      <c r="A9638" s="31">
        <v>41782</v>
      </c>
      <c r="B9638">
        <v>3437.580078125</v>
      </c>
    </row>
    <row r="9639" spans="1:2" x14ac:dyDescent="0.25">
      <c r="A9639" s="31">
        <v>41783</v>
      </c>
      <c r="B9639">
        <v>3437.580078125</v>
      </c>
    </row>
    <row r="9640" spans="1:2" x14ac:dyDescent="0.25">
      <c r="A9640" s="31">
        <v>41784</v>
      </c>
      <c r="B9640">
        <v>3437.580078125</v>
      </c>
    </row>
    <row r="9641" spans="1:2" x14ac:dyDescent="0.25">
      <c r="A9641" s="31">
        <v>41785</v>
      </c>
      <c r="B9641">
        <v>3437.580078125</v>
      </c>
    </row>
    <row r="9642" spans="1:2" x14ac:dyDescent="0.25">
      <c r="A9642" s="31">
        <v>41786</v>
      </c>
      <c r="B9642">
        <v>3458.18994140625</v>
      </c>
    </row>
    <row r="9643" spans="1:2" x14ac:dyDescent="0.25">
      <c r="A9643" s="31">
        <v>41787</v>
      </c>
      <c r="B9643">
        <v>3454.8798828125</v>
      </c>
    </row>
    <row r="9644" spans="1:2" x14ac:dyDescent="0.25">
      <c r="A9644" s="31">
        <v>41788</v>
      </c>
      <c r="B9644">
        <v>3473.860107421875</v>
      </c>
    </row>
    <row r="9645" spans="1:2" x14ac:dyDescent="0.25">
      <c r="A9645" s="31">
        <v>41789</v>
      </c>
      <c r="B9645">
        <v>3480.2900390625</v>
      </c>
    </row>
    <row r="9646" spans="1:2" x14ac:dyDescent="0.25">
      <c r="A9646" s="31">
        <v>41790</v>
      </c>
      <c r="B9646">
        <v>3480.2900390625</v>
      </c>
    </row>
    <row r="9647" spans="1:2" x14ac:dyDescent="0.25">
      <c r="A9647" s="31">
        <v>41791</v>
      </c>
      <c r="B9647">
        <v>3480.2900390625</v>
      </c>
    </row>
    <row r="9648" spans="1:2" x14ac:dyDescent="0.25">
      <c r="A9648" s="31">
        <v>41792</v>
      </c>
      <c r="B9648">
        <v>3483.139892578125</v>
      </c>
    </row>
    <row r="9649" spans="1:2" x14ac:dyDescent="0.25">
      <c r="A9649" s="31">
        <v>41793</v>
      </c>
      <c r="B9649">
        <v>3482</v>
      </c>
    </row>
    <row r="9650" spans="1:2" x14ac:dyDescent="0.25">
      <c r="A9650" s="31">
        <v>41794</v>
      </c>
      <c r="B9650">
        <v>3489.2099609375</v>
      </c>
    </row>
    <row r="9651" spans="1:2" x14ac:dyDescent="0.25">
      <c r="A9651" s="31">
        <v>41795</v>
      </c>
      <c r="B9651">
        <v>3512.2099609375</v>
      </c>
    </row>
    <row r="9652" spans="1:2" x14ac:dyDescent="0.25">
      <c r="A9652" s="31">
        <v>41796</v>
      </c>
      <c r="B9652">
        <v>3528.97998046875</v>
      </c>
    </row>
    <row r="9653" spans="1:2" x14ac:dyDescent="0.25">
      <c r="A9653" s="31">
        <v>41797</v>
      </c>
      <c r="B9653">
        <v>3528.97998046875</v>
      </c>
    </row>
    <row r="9654" spans="1:2" x14ac:dyDescent="0.25">
      <c r="A9654" s="31">
        <v>41798</v>
      </c>
      <c r="B9654">
        <v>3528.97998046875</v>
      </c>
    </row>
    <row r="9655" spans="1:2" x14ac:dyDescent="0.25">
      <c r="A9655" s="31">
        <v>41799</v>
      </c>
      <c r="B9655">
        <v>3532.469970703125</v>
      </c>
    </row>
    <row r="9656" spans="1:2" x14ac:dyDescent="0.25">
      <c r="A9656" s="31">
        <v>41800</v>
      </c>
      <c r="B9656">
        <v>3531.6201171875</v>
      </c>
    </row>
    <row r="9657" spans="1:2" x14ac:dyDescent="0.25">
      <c r="A9657" s="31">
        <v>41801</v>
      </c>
      <c r="B9657">
        <v>3519.52001953125</v>
      </c>
    </row>
    <row r="9658" spans="1:2" x14ac:dyDescent="0.25">
      <c r="A9658" s="31">
        <v>41802</v>
      </c>
      <c r="B9658">
        <v>3495.570068359375</v>
      </c>
    </row>
    <row r="9659" spans="1:2" x14ac:dyDescent="0.25">
      <c r="A9659" s="31">
        <v>41803</v>
      </c>
      <c r="B9659">
        <v>3506.580078125</v>
      </c>
    </row>
    <row r="9660" spans="1:2" x14ac:dyDescent="0.25">
      <c r="A9660" s="31">
        <v>41804</v>
      </c>
      <c r="B9660">
        <v>3506.580078125</v>
      </c>
    </row>
    <row r="9661" spans="1:2" x14ac:dyDescent="0.25">
      <c r="A9661" s="31">
        <v>41805</v>
      </c>
      <c r="B9661">
        <v>3506.580078125</v>
      </c>
    </row>
    <row r="9662" spans="1:2" x14ac:dyDescent="0.25">
      <c r="A9662" s="31">
        <v>41806</v>
      </c>
      <c r="B9662">
        <v>3509.5400390625</v>
      </c>
    </row>
    <row r="9663" spans="1:2" x14ac:dyDescent="0.25">
      <c r="A9663" s="31">
        <v>41807</v>
      </c>
      <c r="B9663">
        <v>3517.22998046875</v>
      </c>
    </row>
    <row r="9664" spans="1:2" x14ac:dyDescent="0.25">
      <c r="A9664" s="31">
        <v>41808</v>
      </c>
      <c r="B9664">
        <v>3544.419921875</v>
      </c>
    </row>
    <row r="9665" spans="1:2" x14ac:dyDescent="0.25">
      <c r="A9665" s="31">
        <v>41809</v>
      </c>
      <c r="B9665">
        <v>3549.43994140625</v>
      </c>
    </row>
    <row r="9666" spans="1:2" x14ac:dyDescent="0.25">
      <c r="A9666" s="31">
        <v>41810</v>
      </c>
      <c r="B9666">
        <v>3555.60009765625</v>
      </c>
    </row>
    <row r="9667" spans="1:2" x14ac:dyDescent="0.25">
      <c r="A9667" s="31">
        <v>41811</v>
      </c>
      <c r="B9667">
        <v>3555.60009765625</v>
      </c>
    </row>
    <row r="9668" spans="1:2" x14ac:dyDescent="0.25">
      <c r="A9668" s="31">
        <v>41812</v>
      </c>
      <c r="B9668">
        <v>3555.60009765625</v>
      </c>
    </row>
    <row r="9669" spans="1:2" x14ac:dyDescent="0.25">
      <c r="A9669" s="31">
        <v>41813</v>
      </c>
      <c r="B9669">
        <v>3555.139892578125</v>
      </c>
    </row>
    <row r="9670" spans="1:2" x14ac:dyDescent="0.25">
      <c r="A9670" s="31">
        <v>41814</v>
      </c>
      <c r="B9670">
        <v>3532.570068359375</v>
      </c>
    </row>
    <row r="9671" spans="1:2" x14ac:dyDescent="0.25">
      <c r="A9671" s="31">
        <v>41815</v>
      </c>
      <c r="B9671">
        <v>3549.9599609375</v>
      </c>
    </row>
    <row r="9672" spans="1:2" x14ac:dyDescent="0.25">
      <c r="A9672" s="31">
        <v>41816</v>
      </c>
      <c r="B9672">
        <v>3546.3798828125</v>
      </c>
    </row>
    <row r="9673" spans="1:2" x14ac:dyDescent="0.25">
      <c r="A9673" s="31">
        <v>41817</v>
      </c>
      <c r="B9673">
        <v>3553.35009765625</v>
      </c>
    </row>
    <row r="9674" spans="1:2" x14ac:dyDescent="0.25">
      <c r="A9674" s="31">
        <v>41818</v>
      </c>
      <c r="B9674">
        <v>3553.35009765625</v>
      </c>
    </row>
    <row r="9675" spans="1:2" x14ac:dyDescent="0.25">
      <c r="A9675" s="31">
        <v>41819</v>
      </c>
      <c r="B9675">
        <v>3553.35009765625</v>
      </c>
    </row>
    <row r="9676" spans="1:2" x14ac:dyDescent="0.25">
      <c r="A9676" s="31">
        <v>41820</v>
      </c>
      <c r="B9676">
        <v>3552.179931640625</v>
      </c>
    </row>
    <row r="9677" spans="1:2" x14ac:dyDescent="0.25">
      <c r="A9677" s="31">
        <v>41821</v>
      </c>
      <c r="B9677">
        <v>3576.550048828125</v>
      </c>
    </row>
    <row r="9678" spans="1:2" x14ac:dyDescent="0.25">
      <c r="A9678" s="31">
        <v>41822</v>
      </c>
      <c r="B9678">
        <v>3579.110107421875</v>
      </c>
    </row>
    <row r="9679" spans="1:2" x14ac:dyDescent="0.25">
      <c r="A9679" s="31">
        <v>41823</v>
      </c>
      <c r="B9679">
        <v>3598.72998046875</v>
      </c>
    </row>
    <row r="9680" spans="1:2" x14ac:dyDescent="0.25">
      <c r="A9680" s="31">
        <v>41824</v>
      </c>
      <c r="B9680">
        <v>3598.72998046875</v>
      </c>
    </row>
    <row r="9681" spans="1:2" x14ac:dyDescent="0.25">
      <c r="A9681" s="31">
        <v>41825</v>
      </c>
      <c r="B9681">
        <v>3598.72998046875</v>
      </c>
    </row>
    <row r="9682" spans="1:2" x14ac:dyDescent="0.25">
      <c r="A9682" s="31">
        <v>41826</v>
      </c>
      <c r="B9682">
        <v>3598.72998046875</v>
      </c>
    </row>
    <row r="9683" spans="1:2" x14ac:dyDescent="0.25">
      <c r="A9683" s="31">
        <v>41827</v>
      </c>
      <c r="B9683">
        <v>3584.75</v>
      </c>
    </row>
    <row r="9684" spans="1:2" x14ac:dyDescent="0.25">
      <c r="A9684" s="31">
        <v>41828</v>
      </c>
      <c r="B9684">
        <v>3560.530029296875</v>
      </c>
    </row>
    <row r="9685" spans="1:2" x14ac:dyDescent="0.25">
      <c r="A9685" s="31">
        <v>41829</v>
      </c>
      <c r="B9685">
        <v>3577.280029296875</v>
      </c>
    </row>
    <row r="9686" spans="1:2" x14ac:dyDescent="0.25">
      <c r="A9686" s="31">
        <v>41830</v>
      </c>
      <c r="B9686">
        <v>3562.489990234375</v>
      </c>
    </row>
    <row r="9687" spans="1:2" x14ac:dyDescent="0.25">
      <c r="A9687" s="31">
        <v>41831</v>
      </c>
      <c r="B9687">
        <v>3568.080078125</v>
      </c>
    </row>
    <row r="9688" spans="1:2" x14ac:dyDescent="0.25">
      <c r="A9688" s="31">
        <v>41832</v>
      </c>
      <c r="B9688">
        <v>3568.080078125</v>
      </c>
    </row>
    <row r="9689" spans="1:2" x14ac:dyDescent="0.25">
      <c r="A9689" s="31">
        <v>41833</v>
      </c>
      <c r="B9689">
        <v>3568.080078125</v>
      </c>
    </row>
    <row r="9690" spans="1:2" x14ac:dyDescent="0.25">
      <c r="A9690" s="31">
        <v>41834</v>
      </c>
      <c r="B9690">
        <v>3585.3701171875</v>
      </c>
    </row>
    <row r="9691" spans="1:2" x14ac:dyDescent="0.25">
      <c r="A9691" s="31">
        <v>41835</v>
      </c>
      <c r="B9691">
        <v>3578.4599609375</v>
      </c>
    </row>
    <row r="9692" spans="1:2" x14ac:dyDescent="0.25">
      <c r="A9692" s="31">
        <v>41836</v>
      </c>
      <c r="B9692">
        <v>3593.909912109375</v>
      </c>
    </row>
    <row r="9693" spans="1:2" x14ac:dyDescent="0.25">
      <c r="A9693" s="31">
        <v>41837</v>
      </c>
      <c r="B9693">
        <v>3551.72998046875</v>
      </c>
    </row>
    <row r="9694" spans="1:2" x14ac:dyDescent="0.25">
      <c r="A9694" s="31">
        <v>41838</v>
      </c>
      <c r="B9694">
        <v>3588.2099609375</v>
      </c>
    </row>
    <row r="9695" spans="1:2" x14ac:dyDescent="0.25">
      <c r="A9695" s="31">
        <v>41839</v>
      </c>
      <c r="B9695">
        <v>3588.2099609375</v>
      </c>
    </row>
    <row r="9696" spans="1:2" x14ac:dyDescent="0.25">
      <c r="A9696" s="31">
        <v>41840</v>
      </c>
      <c r="B9696">
        <v>3588.2099609375</v>
      </c>
    </row>
    <row r="9697" spans="1:2" x14ac:dyDescent="0.25">
      <c r="A9697" s="31">
        <v>41841</v>
      </c>
      <c r="B9697">
        <v>3579.989990234375</v>
      </c>
    </row>
    <row r="9698" spans="1:2" x14ac:dyDescent="0.25">
      <c r="A9698" s="31">
        <v>41842</v>
      </c>
      <c r="B9698">
        <v>3597.949951171875</v>
      </c>
    </row>
    <row r="9699" spans="1:2" x14ac:dyDescent="0.25">
      <c r="A9699" s="31">
        <v>41843</v>
      </c>
      <c r="B9699">
        <v>3604.300048828125</v>
      </c>
    </row>
    <row r="9700" spans="1:2" x14ac:dyDescent="0.25">
      <c r="A9700" s="31">
        <v>41844</v>
      </c>
      <c r="B9700">
        <v>3606.10009765625</v>
      </c>
    </row>
    <row r="9701" spans="1:2" x14ac:dyDescent="0.25">
      <c r="A9701" s="31">
        <v>41845</v>
      </c>
      <c r="B9701">
        <v>3588.679931640625</v>
      </c>
    </row>
    <row r="9702" spans="1:2" x14ac:dyDescent="0.25">
      <c r="A9702" s="31">
        <v>41846</v>
      </c>
      <c r="B9702">
        <v>3588.679931640625</v>
      </c>
    </row>
    <row r="9703" spans="1:2" x14ac:dyDescent="0.25">
      <c r="A9703" s="31">
        <v>41847</v>
      </c>
      <c r="B9703">
        <v>3588.679931640625</v>
      </c>
    </row>
    <row r="9704" spans="1:2" x14ac:dyDescent="0.25">
      <c r="A9704" s="31">
        <v>41848</v>
      </c>
      <c r="B9704">
        <v>3589.72998046875</v>
      </c>
    </row>
    <row r="9705" spans="1:2" x14ac:dyDescent="0.25">
      <c r="A9705" s="31">
        <v>41849</v>
      </c>
      <c r="B9705">
        <v>3573.64990234375</v>
      </c>
    </row>
    <row r="9706" spans="1:2" x14ac:dyDescent="0.25">
      <c r="A9706" s="31">
        <v>41850</v>
      </c>
      <c r="B9706">
        <v>3574.449951171875</v>
      </c>
    </row>
    <row r="9707" spans="1:2" x14ac:dyDescent="0.25">
      <c r="A9707" s="31">
        <v>41851</v>
      </c>
      <c r="B9707">
        <v>3503.18994140625</v>
      </c>
    </row>
    <row r="9708" spans="1:2" x14ac:dyDescent="0.25">
      <c r="A9708" s="31">
        <v>41852</v>
      </c>
      <c r="B9708">
        <v>3493.179931640625</v>
      </c>
    </row>
    <row r="9709" spans="1:2" x14ac:dyDescent="0.25">
      <c r="A9709" s="31">
        <v>41853</v>
      </c>
      <c r="B9709">
        <v>3493.179931640625</v>
      </c>
    </row>
    <row r="9710" spans="1:2" x14ac:dyDescent="0.25">
      <c r="A9710" s="31">
        <v>41854</v>
      </c>
      <c r="B9710">
        <v>3493.179931640625</v>
      </c>
    </row>
    <row r="9711" spans="1:2" x14ac:dyDescent="0.25">
      <c r="A9711" s="31">
        <v>41855</v>
      </c>
      <c r="B9711">
        <v>3518.31005859375</v>
      </c>
    </row>
    <row r="9712" spans="1:2" x14ac:dyDescent="0.25">
      <c r="A9712" s="31">
        <v>41856</v>
      </c>
      <c r="B9712">
        <v>3484.56005859375</v>
      </c>
    </row>
    <row r="9713" spans="1:2" x14ac:dyDescent="0.25">
      <c r="A9713" s="31">
        <v>41857</v>
      </c>
      <c r="B9713">
        <v>3485.669921875</v>
      </c>
    </row>
    <row r="9714" spans="1:2" x14ac:dyDescent="0.25">
      <c r="A9714" s="31">
        <v>41858</v>
      </c>
      <c r="B9714">
        <v>3467.139892578125</v>
      </c>
    </row>
    <row r="9715" spans="1:2" x14ac:dyDescent="0.25">
      <c r="A9715" s="31">
        <v>41859</v>
      </c>
      <c r="B9715">
        <v>3507.2099609375</v>
      </c>
    </row>
    <row r="9716" spans="1:2" x14ac:dyDescent="0.25">
      <c r="A9716" s="31">
        <v>41860</v>
      </c>
      <c r="B9716">
        <v>3507.2099609375</v>
      </c>
    </row>
    <row r="9717" spans="1:2" x14ac:dyDescent="0.25">
      <c r="A9717" s="31">
        <v>41861</v>
      </c>
      <c r="B9717">
        <v>3507.2099609375</v>
      </c>
    </row>
    <row r="9718" spans="1:2" x14ac:dyDescent="0.25">
      <c r="A9718" s="31">
        <v>41862</v>
      </c>
      <c r="B9718">
        <v>3517.530029296875</v>
      </c>
    </row>
    <row r="9719" spans="1:2" x14ac:dyDescent="0.25">
      <c r="A9719" s="31">
        <v>41863</v>
      </c>
      <c r="B9719">
        <v>3511.9599609375</v>
      </c>
    </row>
    <row r="9720" spans="1:2" x14ac:dyDescent="0.25">
      <c r="A9720" s="31">
        <v>41864</v>
      </c>
      <c r="B9720">
        <v>3536.419921875</v>
      </c>
    </row>
    <row r="9721" spans="1:2" x14ac:dyDescent="0.25">
      <c r="A9721" s="31">
        <v>41865</v>
      </c>
      <c r="B9721">
        <v>3551.969970703125</v>
      </c>
    </row>
    <row r="9722" spans="1:2" x14ac:dyDescent="0.25">
      <c r="A9722" s="31">
        <v>41866</v>
      </c>
      <c r="B9722">
        <v>3552.169921875</v>
      </c>
    </row>
    <row r="9723" spans="1:2" x14ac:dyDescent="0.25">
      <c r="A9723" s="31">
        <v>41867</v>
      </c>
      <c r="B9723">
        <v>3552.169921875</v>
      </c>
    </row>
    <row r="9724" spans="1:2" x14ac:dyDescent="0.25">
      <c r="A9724" s="31">
        <v>41868</v>
      </c>
      <c r="B9724">
        <v>3552.169921875</v>
      </c>
    </row>
    <row r="9725" spans="1:2" x14ac:dyDescent="0.25">
      <c r="A9725" s="31">
        <v>41869</v>
      </c>
      <c r="B9725">
        <v>3582.699951171875</v>
      </c>
    </row>
    <row r="9726" spans="1:2" x14ac:dyDescent="0.25">
      <c r="A9726" s="31">
        <v>41870</v>
      </c>
      <c r="B9726">
        <v>3601.330078125</v>
      </c>
    </row>
    <row r="9727" spans="1:2" x14ac:dyDescent="0.25">
      <c r="A9727" s="31">
        <v>41871</v>
      </c>
      <c r="B9727">
        <v>3610.489990234375</v>
      </c>
    </row>
    <row r="9728" spans="1:2" x14ac:dyDescent="0.25">
      <c r="A9728" s="31">
        <v>41872</v>
      </c>
      <c r="B9728">
        <v>3621.22998046875</v>
      </c>
    </row>
    <row r="9729" spans="1:2" x14ac:dyDescent="0.25">
      <c r="A9729" s="31">
        <v>41873</v>
      </c>
      <c r="B9729">
        <v>3614.5</v>
      </c>
    </row>
    <row r="9730" spans="1:2" x14ac:dyDescent="0.25">
      <c r="A9730" s="31">
        <v>41874</v>
      </c>
      <c r="B9730">
        <v>3614.5</v>
      </c>
    </row>
    <row r="9731" spans="1:2" x14ac:dyDescent="0.25">
      <c r="A9731" s="31">
        <v>41875</v>
      </c>
      <c r="B9731">
        <v>3614.5</v>
      </c>
    </row>
    <row r="9732" spans="1:2" x14ac:dyDescent="0.25">
      <c r="A9732" s="31">
        <v>41876</v>
      </c>
      <c r="B9732">
        <v>3631.860107421875</v>
      </c>
    </row>
    <row r="9733" spans="1:2" x14ac:dyDescent="0.25">
      <c r="A9733" s="31">
        <v>41877</v>
      </c>
      <c r="B9733">
        <v>3635.7099609375</v>
      </c>
    </row>
    <row r="9734" spans="1:2" x14ac:dyDescent="0.25">
      <c r="A9734" s="31">
        <v>41878</v>
      </c>
      <c r="B9734">
        <v>3636.639892578125</v>
      </c>
    </row>
    <row r="9735" spans="1:2" x14ac:dyDescent="0.25">
      <c r="A9735" s="31">
        <v>41879</v>
      </c>
      <c r="B9735">
        <v>3630.97998046875</v>
      </c>
    </row>
    <row r="9736" spans="1:2" x14ac:dyDescent="0.25">
      <c r="A9736" s="31">
        <v>41880</v>
      </c>
      <c r="B9736">
        <v>3643.330078125</v>
      </c>
    </row>
    <row r="9737" spans="1:2" x14ac:dyDescent="0.25">
      <c r="A9737" s="31">
        <v>41881</v>
      </c>
      <c r="B9737">
        <v>3643.330078125</v>
      </c>
    </row>
    <row r="9738" spans="1:2" x14ac:dyDescent="0.25">
      <c r="A9738" s="31">
        <v>41882</v>
      </c>
      <c r="B9738">
        <v>3643.330078125</v>
      </c>
    </row>
    <row r="9739" spans="1:2" x14ac:dyDescent="0.25">
      <c r="A9739" s="31">
        <v>41883</v>
      </c>
      <c r="B9739">
        <v>3643.330078125</v>
      </c>
    </row>
    <row r="9740" spans="1:2" x14ac:dyDescent="0.25">
      <c r="A9740" s="31">
        <v>41884</v>
      </c>
      <c r="B9740">
        <v>3641.52001953125</v>
      </c>
    </row>
    <row r="9741" spans="1:2" x14ac:dyDescent="0.25">
      <c r="A9741" s="31">
        <v>41885</v>
      </c>
      <c r="B9741">
        <v>3639.35009765625</v>
      </c>
    </row>
    <row r="9742" spans="1:2" x14ac:dyDescent="0.25">
      <c r="A9742" s="31">
        <v>41886</v>
      </c>
      <c r="B9742">
        <v>3633.8701171875</v>
      </c>
    </row>
    <row r="9743" spans="1:2" x14ac:dyDescent="0.25">
      <c r="A9743" s="31">
        <v>41887</v>
      </c>
      <c r="B9743">
        <v>3652.260009765625</v>
      </c>
    </row>
    <row r="9744" spans="1:2" x14ac:dyDescent="0.25">
      <c r="A9744" s="31">
        <v>41888</v>
      </c>
      <c r="B9744">
        <v>3652.260009765625</v>
      </c>
    </row>
    <row r="9745" spans="1:2" x14ac:dyDescent="0.25">
      <c r="A9745" s="31">
        <v>41889</v>
      </c>
      <c r="B9745">
        <v>3652.260009765625</v>
      </c>
    </row>
    <row r="9746" spans="1:2" x14ac:dyDescent="0.25">
      <c r="A9746" s="31">
        <v>41890</v>
      </c>
      <c r="B9746">
        <v>3641.659912109375</v>
      </c>
    </row>
    <row r="9747" spans="1:2" x14ac:dyDescent="0.25">
      <c r="A9747" s="31">
        <v>41891</v>
      </c>
      <c r="B9747">
        <v>3617.889892578125</v>
      </c>
    </row>
    <row r="9748" spans="1:2" x14ac:dyDescent="0.25">
      <c r="A9748" s="31">
        <v>41892</v>
      </c>
      <c r="B9748">
        <v>3631.449951171875</v>
      </c>
    </row>
    <row r="9749" spans="1:2" x14ac:dyDescent="0.25">
      <c r="A9749" s="31">
        <v>41893</v>
      </c>
      <c r="B9749">
        <v>3635.659912109375</v>
      </c>
    </row>
    <row r="9750" spans="1:2" x14ac:dyDescent="0.25">
      <c r="A9750" s="31">
        <v>41894</v>
      </c>
      <c r="B9750">
        <v>3614.06005859375</v>
      </c>
    </row>
    <row r="9751" spans="1:2" x14ac:dyDescent="0.25">
      <c r="A9751" s="31">
        <v>41895</v>
      </c>
      <c r="B9751">
        <v>3614.06005859375</v>
      </c>
    </row>
    <row r="9752" spans="1:2" x14ac:dyDescent="0.25">
      <c r="A9752" s="31">
        <v>41896</v>
      </c>
      <c r="B9752">
        <v>3614.06005859375</v>
      </c>
    </row>
    <row r="9753" spans="1:2" x14ac:dyDescent="0.25">
      <c r="A9753" s="31">
        <v>41897</v>
      </c>
      <c r="B9753">
        <v>3611.52001953125</v>
      </c>
    </row>
    <row r="9754" spans="1:2" x14ac:dyDescent="0.25">
      <c r="A9754" s="31">
        <v>41898</v>
      </c>
      <c r="B9754">
        <v>3638.60009765625</v>
      </c>
    </row>
    <row r="9755" spans="1:2" x14ac:dyDescent="0.25">
      <c r="A9755" s="31">
        <v>41899</v>
      </c>
      <c r="B9755">
        <v>3643.39990234375</v>
      </c>
    </row>
    <row r="9756" spans="1:2" x14ac:dyDescent="0.25">
      <c r="A9756" s="31">
        <v>41900</v>
      </c>
      <c r="B9756">
        <v>3661.72998046875</v>
      </c>
    </row>
    <row r="9757" spans="1:2" x14ac:dyDescent="0.25">
      <c r="A9757" s="31">
        <v>41901</v>
      </c>
      <c r="B9757">
        <v>3660.030029296875</v>
      </c>
    </row>
    <row r="9758" spans="1:2" x14ac:dyDescent="0.25">
      <c r="A9758" s="31">
        <v>41902</v>
      </c>
      <c r="B9758">
        <v>3660.030029296875</v>
      </c>
    </row>
    <row r="9759" spans="1:2" x14ac:dyDescent="0.25">
      <c r="A9759" s="31">
        <v>41903</v>
      </c>
      <c r="B9759">
        <v>3660.030029296875</v>
      </c>
    </row>
    <row r="9760" spans="1:2" x14ac:dyDescent="0.25">
      <c r="A9760" s="31">
        <v>41904</v>
      </c>
      <c r="B9760">
        <v>3630.699951171875</v>
      </c>
    </row>
    <row r="9761" spans="1:2" x14ac:dyDescent="0.25">
      <c r="A9761" s="31">
        <v>41905</v>
      </c>
      <c r="B9761">
        <v>3610.10009765625</v>
      </c>
    </row>
    <row r="9762" spans="1:2" x14ac:dyDescent="0.25">
      <c r="A9762" s="31">
        <v>41906</v>
      </c>
      <c r="B9762">
        <v>3638.43994140625</v>
      </c>
    </row>
    <row r="9763" spans="1:2" x14ac:dyDescent="0.25">
      <c r="A9763" s="31">
        <v>41907</v>
      </c>
      <c r="B9763">
        <v>3579.610107421875</v>
      </c>
    </row>
    <row r="9764" spans="1:2" x14ac:dyDescent="0.25">
      <c r="A9764" s="31">
        <v>41908</v>
      </c>
      <c r="B9764">
        <v>3610.97998046875</v>
      </c>
    </row>
    <row r="9765" spans="1:2" x14ac:dyDescent="0.25">
      <c r="A9765" s="31">
        <v>41909</v>
      </c>
      <c r="B9765">
        <v>3610.97998046875</v>
      </c>
    </row>
    <row r="9766" spans="1:2" x14ac:dyDescent="0.25">
      <c r="A9766" s="31">
        <v>41910</v>
      </c>
      <c r="B9766">
        <v>3610.97998046875</v>
      </c>
    </row>
    <row r="9767" spans="1:2" x14ac:dyDescent="0.25">
      <c r="A9767" s="31">
        <v>41911</v>
      </c>
      <c r="B9767">
        <v>3602.090087890625</v>
      </c>
    </row>
    <row r="9768" spans="1:2" x14ac:dyDescent="0.25">
      <c r="A9768" s="31">
        <v>41912</v>
      </c>
      <c r="B9768">
        <v>3592.25</v>
      </c>
    </row>
    <row r="9769" spans="1:2" x14ac:dyDescent="0.25">
      <c r="A9769" s="31">
        <v>41913</v>
      </c>
      <c r="B9769">
        <v>3544.97998046875</v>
      </c>
    </row>
    <row r="9770" spans="1:2" x14ac:dyDescent="0.25">
      <c r="A9770" s="31">
        <v>41914</v>
      </c>
      <c r="B9770">
        <v>3545.300048828125</v>
      </c>
    </row>
    <row r="9771" spans="1:2" x14ac:dyDescent="0.25">
      <c r="A9771" s="31">
        <v>41915</v>
      </c>
      <c r="B9771">
        <v>3584.93994140625</v>
      </c>
    </row>
    <row r="9772" spans="1:2" x14ac:dyDescent="0.25">
      <c r="A9772" s="31">
        <v>41916</v>
      </c>
      <c r="B9772">
        <v>3584.93994140625</v>
      </c>
    </row>
    <row r="9773" spans="1:2" x14ac:dyDescent="0.25">
      <c r="A9773" s="31">
        <v>41917</v>
      </c>
      <c r="B9773">
        <v>3584.93994140625</v>
      </c>
    </row>
    <row r="9774" spans="1:2" x14ac:dyDescent="0.25">
      <c r="A9774" s="31">
        <v>41918</v>
      </c>
      <c r="B9774">
        <v>3579.419921875</v>
      </c>
    </row>
    <row r="9775" spans="1:2" x14ac:dyDescent="0.25">
      <c r="A9775" s="31">
        <v>41919</v>
      </c>
      <c r="B9775">
        <v>3525.2900390625</v>
      </c>
    </row>
    <row r="9776" spans="1:2" x14ac:dyDescent="0.25">
      <c r="A9776" s="31">
        <v>41920</v>
      </c>
      <c r="B9776">
        <v>3588.070068359375</v>
      </c>
    </row>
    <row r="9777" spans="1:2" x14ac:dyDescent="0.25">
      <c r="A9777" s="31">
        <v>41921</v>
      </c>
      <c r="B9777">
        <v>3514.1201171875</v>
      </c>
    </row>
    <row r="9778" spans="1:2" x14ac:dyDescent="0.25">
      <c r="A9778" s="31">
        <v>41922</v>
      </c>
      <c r="B9778">
        <v>3474.22998046875</v>
      </c>
    </row>
    <row r="9779" spans="1:2" x14ac:dyDescent="0.25">
      <c r="A9779" s="31">
        <v>41923</v>
      </c>
      <c r="B9779">
        <v>3474.22998046875</v>
      </c>
    </row>
    <row r="9780" spans="1:2" x14ac:dyDescent="0.25">
      <c r="A9780" s="31">
        <v>41924</v>
      </c>
      <c r="B9780">
        <v>3474.22998046875</v>
      </c>
    </row>
    <row r="9781" spans="1:2" x14ac:dyDescent="0.25">
      <c r="A9781" s="31">
        <v>41925</v>
      </c>
      <c r="B9781">
        <v>3417.010009765625</v>
      </c>
    </row>
    <row r="9782" spans="1:2" x14ac:dyDescent="0.25">
      <c r="A9782" s="31">
        <v>41926</v>
      </c>
      <c r="B9782">
        <v>3422.429931640625</v>
      </c>
    </row>
    <row r="9783" spans="1:2" x14ac:dyDescent="0.25">
      <c r="A9783" s="31">
        <v>41927</v>
      </c>
      <c r="B9783">
        <v>3395.030029296875</v>
      </c>
    </row>
    <row r="9784" spans="1:2" x14ac:dyDescent="0.25">
      <c r="A9784" s="31">
        <v>41928</v>
      </c>
      <c r="B9784">
        <v>3395.639892578125</v>
      </c>
    </row>
    <row r="9785" spans="1:2" x14ac:dyDescent="0.25">
      <c r="A9785" s="31">
        <v>41929</v>
      </c>
      <c r="B9785">
        <v>3439.389892578125</v>
      </c>
    </row>
    <row r="9786" spans="1:2" x14ac:dyDescent="0.25">
      <c r="A9786" s="31">
        <v>41930</v>
      </c>
      <c r="B9786">
        <v>3439.389892578125</v>
      </c>
    </row>
    <row r="9787" spans="1:2" x14ac:dyDescent="0.25">
      <c r="A9787" s="31">
        <v>41931</v>
      </c>
      <c r="B9787">
        <v>3439.389892578125</v>
      </c>
    </row>
    <row r="9788" spans="1:2" x14ac:dyDescent="0.25">
      <c r="A9788" s="31">
        <v>41932</v>
      </c>
      <c r="B9788">
        <v>3470.889892578125</v>
      </c>
    </row>
    <row r="9789" spans="1:2" x14ac:dyDescent="0.25">
      <c r="A9789" s="31">
        <v>41933</v>
      </c>
      <c r="B9789">
        <v>3538.89990234375</v>
      </c>
    </row>
    <row r="9790" spans="1:2" x14ac:dyDescent="0.25">
      <c r="A9790" s="31">
        <v>41934</v>
      </c>
      <c r="B9790">
        <v>3513.469970703125</v>
      </c>
    </row>
    <row r="9791" spans="1:2" x14ac:dyDescent="0.25">
      <c r="A9791" s="31">
        <v>41935</v>
      </c>
      <c r="B9791">
        <v>3556.699951171875</v>
      </c>
    </row>
    <row r="9792" spans="1:2" x14ac:dyDescent="0.25">
      <c r="A9792" s="31">
        <v>41936</v>
      </c>
      <c r="B9792">
        <v>3581.820068359375</v>
      </c>
    </row>
    <row r="9793" spans="1:2" x14ac:dyDescent="0.25">
      <c r="A9793" s="31">
        <v>41937</v>
      </c>
      <c r="B9793">
        <v>3581.820068359375</v>
      </c>
    </row>
    <row r="9794" spans="1:2" x14ac:dyDescent="0.25">
      <c r="A9794" s="31">
        <v>41938</v>
      </c>
      <c r="B9794">
        <v>3581.820068359375</v>
      </c>
    </row>
    <row r="9795" spans="1:2" x14ac:dyDescent="0.25">
      <c r="A9795" s="31">
        <v>41939</v>
      </c>
      <c r="B9795">
        <v>3576.469970703125</v>
      </c>
    </row>
    <row r="9796" spans="1:2" x14ac:dyDescent="0.25">
      <c r="A9796" s="31">
        <v>41940</v>
      </c>
      <c r="B9796">
        <v>3619.159912109375</v>
      </c>
    </row>
    <row r="9797" spans="1:2" x14ac:dyDescent="0.25">
      <c r="A9797" s="31">
        <v>41941</v>
      </c>
      <c r="B9797">
        <v>3614.530029296875</v>
      </c>
    </row>
    <row r="9798" spans="1:2" x14ac:dyDescent="0.25">
      <c r="A9798" s="31">
        <v>41942</v>
      </c>
      <c r="B9798">
        <v>3637.300048828125</v>
      </c>
    </row>
    <row r="9799" spans="1:2" x14ac:dyDescent="0.25">
      <c r="A9799" s="31">
        <v>41943</v>
      </c>
      <c r="B9799">
        <v>3679.989990234375</v>
      </c>
    </row>
    <row r="9800" spans="1:2" x14ac:dyDescent="0.25">
      <c r="A9800" s="31">
        <v>41944</v>
      </c>
      <c r="B9800">
        <v>3679.989990234375</v>
      </c>
    </row>
    <row r="9801" spans="1:2" x14ac:dyDescent="0.25">
      <c r="A9801" s="31">
        <v>41945</v>
      </c>
      <c r="B9801">
        <v>3679.989990234375</v>
      </c>
    </row>
    <row r="9802" spans="1:2" x14ac:dyDescent="0.25">
      <c r="A9802" s="31">
        <v>41946</v>
      </c>
      <c r="B9802">
        <v>3679.580078125</v>
      </c>
    </row>
    <row r="9803" spans="1:2" x14ac:dyDescent="0.25">
      <c r="A9803" s="31">
        <v>41947</v>
      </c>
      <c r="B9803">
        <v>3669.179931640625</v>
      </c>
    </row>
    <row r="9804" spans="1:2" x14ac:dyDescent="0.25">
      <c r="A9804" s="31">
        <v>41948</v>
      </c>
      <c r="B9804">
        <v>3691.3798828125</v>
      </c>
    </row>
    <row r="9805" spans="1:2" x14ac:dyDescent="0.25">
      <c r="A9805" s="31">
        <v>41949</v>
      </c>
      <c r="B9805">
        <v>3706.449951171875</v>
      </c>
    </row>
    <row r="9806" spans="1:2" x14ac:dyDescent="0.25">
      <c r="A9806" s="31">
        <v>41950</v>
      </c>
      <c r="B9806">
        <v>3708.4599609375</v>
      </c>
    </row>
    <row r="9807" spans="1:2" x14ac:dyDescent="0.25">
      <c r="A9807" s="31">
        <v>41951</v>
      </c>
      <c r="B9807">
        <v>3708.4599609375</v>
      </c>
    </row>
    <row r="9808" spans="1:2" x14ac:dyDescent="0.25">
      <c r="A9808" s="31">
        <v>41952</v>
      </c>
      <c r="B9808">
        <v>3708.4599609375</v>
      </c>
    </row>
    <row r="9809" spans="1:2" x14ac:dyDescent="0.25">
      <c r="A9809" s="31">
        <v>41953</v>
      </c>
      <c r="B9809">
        <v>3720.25</v>
      </c>
    </row>
    <row r="9810" spans="1:2" x14ac:dyDescent="0.25">
      <c r="A9810" s="31">
        <v>41954</v>
      </c>
      <c r="B9810">
        <v>3722.840087890625</v>
      </c>
    </row>
    <row r="9811" spans="1:2" x14ac:dyDescent="0.25">
      <c r="A9811" s="31">
        <v>41955</v>
      </c>
      <c r="B9811">
        <v>3721.300048828125</v>
      </c>
    </row>
    <row r="9812" spans="1:2" x14ac:dyDescent="0.25">
      <c r="A9812" s="31">
        <v>41956</v>
      </c>
      <c r="B9812">
        <v>3723.580078125</v>
      </c>
    </row>
    <row r="9813" spans="1:2" x14ac:dyDescent="0.25">
      <c r="A9813" s="31">
        <v>41957</v>
      </c>
      <c r="B9813">
        <v>3724.919921875</v>
      </c>
    </row>
    <row r="9814" spans="1:2" x14ac:dyDescent="0.25">
      <c r="A9814" s="31">
        <v>41958</v>
      </c>
      <c r="B9814">
        <v>3724.919921875</v>
      </c>
    </row>
    <row r="9815" spans="1:2" x14ac:dyDescent="0.25">
      <c r="A9815" s="31">
        <v>41959</v>
      </c>
      <c r="B9815">
        <v>3724.919921875</v>
      </c>
    </row>
    <row r="9816" spans="1:2" x14ac:dyDescent="0.25">
      <c r="A9816" s="31">
        <v>41960</v>
      </c>
      <c r="B9816">
        <v>3727.860107421875</v>
      </c>
    </row>
    <row r="9817" spans="1:2" x14ac:dyDescent="0.25">
      <c r="A9817" s="31">
        <v>41961</v>
      </c>
      <c r="B9817">
        <v>3747.739990234375</v>
      </c>
    </row>
    <row r="9818" spans="1:2" x14ac:dyDescent="0.25">
      <c r="A9818" s="31">
        <v>41962</v>
      </c>
      <c r="B9818">
        <v>3742.35009765625</v>
      </c>
    </row>
    <row r="9819" spans="1:2" x14ac:dyDescent="0.25">
      <c r="A9819" s="31">
        <v>41963</v>
      </c>
      <c r="B9819">
        <v>3749.8701171875</v>
      </c>
    </row>
    <row r="9820" spans="1:2" x14ac:dyDescent="0.25">
      <c r="A9820" s="31">
        <v>41964</v>
      </c>
      <c r="B9820">
        <v>3770.030029296875</v>
      </c>
    </row>
    <row r="9821" spans="1:2" x14ac:dyDescent="0.25">
      <c r="A9821" s="31">
        <v>41965</v>
      </c>
      <c r="B9821">
        <v>3770.030029296875</v>
      </c>
    </row>
    <row r="9822" spans="1:2" x14ac:dyDescent="0.25">
      <c r="A9822" s="31">
        <v>41966</v>
      </c>
      <c r="B9822">
        <v>3770.030029296875</v>
      </c>
    </row>
    <row r="9823" spans="1:2" x14ac:dyDescent="0.25">
      <c r="A9823" s="31">
        <v>41967</v>
      </c>
      <c r="B9823">
        <v>3780.8798828125</v>
      </c>
    </row>
    <row r="9824" spans="1:2" x14ac:dyDescent="0.25">
      <c r="A9824" s="31">
        <v>41968</v>
      </c>
      <c r="B9824">
        <v>3776.93994140625</v>
      </c>
    </row>
    <row r="9825" spans="1:2" x14ac:dyDescent="0.25">
      <c r="A9825" s="31">
        <v>41969</v>
      </c>
      <c r="B9825">
        <v>3788.419921875</v>
      </c>
    </row>
    <row r="9826" spans="1:2" x14ac:dyDescent="0.25">
      <c r="A9826" s="31">
        <v>41970</v>
      </c>
      <c r="B9826">
        <v>3788.419921875</v>
      </c>
    </row>
    <row r="9827" spans="1:2" x14ac:dyDescent="0.25">
      <c r="A9827" s="31">
        <v>41971</v>
      </c>
      <c r="B9827">
        <v>3778.9599609375</v>
      </c>
    </row>
    <row r="9828" spans="1:2" x14ac:dyDescent="0.25">
      <c r="A9828" s="31">
        <v>41972</v>
      </c>
      <c r="B9828">
        <v>3778.9599609375</v>
      </c>
    </row>
    <row r="9829" spans="1:2" x14ac:dyDescent="0.25">
      <c r="A9829" s="31">
        <v>41973</v>
      </c>
      <c r="B9829">
        <v>3778.9599609375</v>
      </c>
    </row>
    <row r="9830" spans="1:2" x14ac:dyDescent="0.25">
      <c r="A9830" s="31">
        <v>41974</v>
      </c>
      <c r="B9830">
        <v>3753.31005859375</v>
      </c>
    </row>
    <row r="9831" spans="1:2" x14ac:dyDescent="0.25">
      <c r="A9831" s="31">
        <v>41975</v>
      </c>
      <c r="B9831">
        <v>3777.469970703125</v>
      </c>
    </row>
    <row r="9832" spans="1:2" x14ac:dyDescent="0.25">
      <c r="A9832" s="31">
        <v>41976</v>
      </c>
      <c r="B9832">
        <v>3792.679931640625</v>
      </c>
    </row>
    <row r="9833" spans="1:2" x14ac:dyDescent="0.25">
      <c r="A9833" s="31">
        <v>41977</v>
      </c>
      <c r="B9833">
        <v>3788.340087890625</v>
      </c>
    </row>
    <row r="9834" spans="1:2" x14ac:dyDescent="0.25">
      <c r="A9834" s="31">
        <v>41978</v>
      </c>
      <c r="B9834">
        <v>3794.679931640625</v>
      </c>
    </row>
    <row r="9835" spans="1:2" x14ac:dyDescent="0.25">
      <c r="A9835" s="31">
        <v>41979</v>
      </c>
      <c r="B9835">
        <v>3794.679931640625</v>
      </c>
    </row>
    <row r="9836" spans="1:2" x14ac:dyDescent="0.25">
      <c r="A9836" s="31">
        <v>41980</v>
      </c>
      <c r="B9836">
        <v>3794.679931640625</v>
      </c>
    </row>
    <row r="9837" spans="1:2" x14ac:dyDescent="0.25">
      <c r="A9837" s="31">
        <v>41981</v>
      </c>
      <c r="B9837">
        <v>3767.699951171875</v>
      </c>
    </row>
    <row r="9838" spans="1:2" x14ac:dyDescent="0.25">
      <c r="A9838" s="31">
        <v>41982</v>
      </c>
      <c r="B9838">
        <v>3758.8701171875</v>
      </c>
    </row>
    <row r="9839" spans="1:2" x14ac:dyDescent="0.25">
      <c r="A9839" s="31">
        <v>41983</v>
      </c>
      <c r="B9839">
        <v>3705.510009765625</v>
      </c>
    </row>
    <row r="9840" spans="1:2" x14ac:dyDescent="0.25">
      <c r="A9840" s="31">
        <v>41984</v>
      </c>
      <c r="B9840">
        <v>3723.320068359375</v>
      </c>
    </row>
    <row r="9841" spans="1:2" x14ac:dyDescent="0.25">
      <c r="A9841" s="31">
        <v>41985</v>
      </c>
      <c r="B9841">
        <v>3663.10009765625</v>
      </c>
    </row>
    <row r="9842" spans="1:2" x14ac:dyDescent="0.25">
      <c r="A9842" s="31">
        <v>41986</v>
      </c>
      <c r="B9842">
        <v>3663.10009765625</v>
      </c>
    </row>
    <row r="9843" spans="1:2" x14ac:dyDescent="0.25">
      <c r="A9843" s="31">
        <v>41987</v>
      </c>
      <c r="B9843">
        <v>3663.10009765625</v>
      </c>
    </row>
    <row r="9844" spans="1:2" x14ac:dyDescent="0.25">
      <c r="A9844" s="31">
        <v>41988</v>
      </c>
      <c r="B9844">
        <v>3639.969970703125</v>
      </c>
    </row>
    <row r="9845" spans="1:2" x14ac:dyDescent="0.25">
      <c r="A9845" s="31">
        <v>41989</v>
      </c>
      <c r="B9845">
        <v>3609.06005859375</v>
      </c>
    </row>
    <row r="9846" spans="1:2" x14ac:dyDescent="0.25">
      <c r="A9846" s="31">
        <v>41990</v>
      </c>
      <c r="B9846">
        <v>3682.699951171875</v>
      </c>
    </row>
    <row r="9847" spans="1:2" x14ac:dyDescent="0.25">
      <c r="A9847" s="31">
        <v>41991</v>
      </c>
      <c r="B9847">
        <v>3771.719970703125</v>
      </c>
    </row>
    <row r="9848" spans="1:2" x14ac:dyDescent="0.25">
      <c r="A9848" s="31">
        <v>41992</v>
      </c>
      <c r="B9848">
        <v>3788.969970703125</v>
      </c>
    </row>
    <row r="9849" spans="1:2" x14ac:dyDescent="0.25">
      <c r="A9849" s="31">
        <v>41993</v>
      </c>
      <c r="B9849">
        <v>3788.969970703125</v>
      </c>
    </row>
    <row r="9850" spans="1:2" x14ac:dyDescent="0.25">
      <c r="A9850" s="31">
        <v>41994</v>
      </c>
      <c r="B9850">
        <v>3788.969970703125</v>
      </c>
    </row>
    <row r="9851" spans="1:2" x14ac:dyDescent="0.25">
      <c r="A9851" s="31">
        <v>41995</v>
      </c>
      <c r="B9851">
        <v>3803.93994140625</v>
      </c>
    </row>
    <row r="9852" spans="1:2" x14ac:dyDescent="0.25">
      <c r="A9852" s="31">
        <v>41996</v>
      </c>
      <c r="B9852">
        <v>3810.780029296875</v>
      </c>
    </row>
    <row r="9853" spans="1:2" x14ac:dyDescent="0.25">
      <c r="A9853" s="31">
        <v>41997</v>
      </c>
      <c r="B9853">
        <v>3810.389892578125</v>
      </c>
    </row>
    <row r="9854" spans="1:2" x14ac:dyDescent="0.25">
      <c r="A9854" s="31">
        <v>41998</v>
      </c>
      <c r="B9854">
        <v>3810.389892578125</v>
      </c>
    </row>
    <row r="9855" spans="1:2" x14ac:dyDescent="0.25">
      <c r="A9855" s="31">
        <v>41999</v>
      </c>
      <c r="B9855">
        <v>3823</v>
      </c>
    </row>
    <row r="9856" spans="1:2" x14ac:dyDescent="0.25">
      <c r="A9856" s="31">
        <v>42000</v>
      </c>
      <c r="B9856">
        <v>3823</v>
      </c>
    </row>
    <row r="9857" spans="1:2" x14ac:dyDescent="0.25">
      <c r="A9857" s="31">
        <v>42001</v>
      </c>
      <c r="B9857">
        <v>3823</v>
      </c>
    </row>
    <row r="9858" spans="1:2" x14ac:dyDescent="0.25">
      <c r="A9858" s="31">
        <v>42002</v>
      </c>
      <c r="B9858">
        <v>3826.949951171875</v>
      </c>
    </row>
    <row r="9859" spans="1:2" x14ac:dyDescent="0.25">
      <c r="A9859" s="31">
        <v>42003</v>
      </c>
      <c r="B9859">
        <v>3808.68994140625</v>
      </c>
    </row>
    <row r="9860" spans="1:2" x14ac:dyDescent="0.25">
      <c r="A9860" s="31">
        <v>42004</v>
      </c>
      <c r="B9860">
        <v>3769.43994140625</v>
      </c>
    </row>
    <row r="9861" spans="1:2" x14ac:dyDescent="0.25">
      <c r="A9861" s="31">
        <v>42005</v>
      </c>
      <c r="B9861">
        <v>3769.43994140625</v>
      </c>
    </row>
    <row r="9862" spans="1:2" x14ac:dyDescent="0.25">
      <c r="A9862" s="31">
        <v>42006</v>
      </c>
      <c r="B9862">
        <v>3768.679931640625</v>
      </c>
    </row>
    <row r="9863" spans="1:2" x14ac:dyDescent="0.25">
      <c r="A9863" s="31">
        <v>42007</v>
      </c>
      <c r="B9863">
        <v>3768.679931640625</v>
      </c>
    </row>
    <row r="9864" spans="1:2" x14ac:dyDescent="0.25">
      <c r="A9864" s="31">
        <v>42008</v>
      </c>
      <c r="B9864">
        <v>3768.679931640625</v>
      </c>
    </row>
    <row r="9865" spans="1:2" x14ac:dyDescent="0.25">
      <c r="A9865" s="31">
        <v>42009</v>
      </c>
      <c r="B9865">
        <v>3700.030029296875</v>
      </c>
    </row>
    <row r="9866" spans="1:2" x14ac:dyDescent="0.25">
      <c r="A9866" s="31">
        <v>42010</v>
      </c>
      <c r="B9866">
        <v>3667.139892578125</v>
      </c>
    </row>
    <row r="9867" spans="1:2" x14ac:dyDescent="0.25">
      <c r="A9867" s="31">
        <v>42011</v>
      </c>
      <c r="B9867">
        <v>3710.93994140625</v>
      </c>
    </row>
    <row r="9868" spans="1:2" x14ac:dyDescent="0.25">
      <c r="A9868" s="31">
        <v>42012</v>
      </c>
      <c r="B9868">
        <v>3777.39990234375</v>
      </c>
    </row>
    <row r="9869" spans="1:2" x14ac:dyDescent="0.25">
      <c r="A9869" s="31">
        <v>42013</v>
      </c>
      <c r="B9869">
        <v>3745.669921875</v>
      </c>
    </row>
    <row r="9870" spans="1:2" x14ac:dyDescent="0.25">
      <c r="A9870" s="31">
        <v>42014</v>
      </c>
      <c r="B9870">
        <v>3745.669921875</v>
      </c>
    </row>
    <row r="9871" spans="1:2" x14ac:dyDescent="0.25">
      <c r="A9871" s="31">
        <v>42015</v>
      </c>
      <c r="B9871">
        <v>3745.669921875</v>
      </c>
    </row>
    <row r="9872" spans="1:2" x14ac:dyDescent="0.25">
      <c r="A9872" s="31">
        <v>42016</v>
      </c>
      <c r="B9872">
        <v>3715.360107421875</v>
      </c>
    </row>
    <row r="9873" spans="1:2" x14ac:dyDescent="0.25">
      <c r="A9873" s="31">
        <v>42017</v>
      </c>
      <c r="B9873">
        <v>3706.14990234375</v>
      </c>
    </row>
    <row r="9874" spans="1:2" x14ac:dyDescent="0.25">
      <c r="A9874" s="31">
        <v>42018</v>
      </c>
      <c r="B9874">
        <v>3684.719970703125</v>
      </c>
    </row>
    <row r="9875" spans="1:2" x14ac:dyDescent="0.25">
      <c r="A9875" s="31">
        <v>42019</v>
      </c>
      <c r="B9875">
        <v>3650.739990234375</v>
      </c>
    </row>
    <row r="9876" spans="1:2" x14ac:dyDescent="0.25">
      <c r="A9876" s="31">
        <v>42020</v>
      </c>
      <c r="B9876">
        <v>3699.7900390625</v>
      </c>
    </row>
    <row r="9877" spans="1:2" x14ac:dyDescent="0.25">
      <c r="A9877" s="31">
        <v>42021</v>
      </c>
      <c r="B9877">
        <v>3699.7900390625</v>
      </c>
    </row>
    <row r="9878" spans="1:2" x14ac:dyDescent="0.25">
      <c r="A9878" s="31">
        <v>42022</v>
      </c>
      <c r="B9878">
        <v>3699.7900390625</v>
      </c>
    </row>
    <row r="9879" spans="1:2" x14ac:dyDescent="0.25">
      <c r="A9879" s="31">
        <v>42023</v>
      </c>
      <c r="B9879">
        <v>3699.7900390625</v>
      </c>
    </row>
    <row r="9880" spans="1:2" x14ac:dyDescent="0.25">
      <c r="A9880" s="31">
        <v>42024</v>
      </c>
      <c r="B9880">
        <v>3705.639892578125</v>
      </c>
    </row>
    <row r="9881" spans="1:2" x14ac:dyDescent="0.25">
      <c r="A9881" s="31">
        <v>42025</v>
      </c>
      <c r="B9881">
        <v>3723.6201171875</v>
      </c>
    </row>
    <row r="9882" spans="1:2" x14ac:dyDescent="0.25">
      <c r="A9882" s="31">
        <v>42026</v>
      </c>
      <c r="B9882">
        <v>3780.510009765625</v>
      </c>
    </row>
    <row r="9883" spans="1:2" x14ac:dyDescent="0.25">
      <c r="A9883" s="31">
        <v>42027</v>
      </c>
      <c r="B9883">
        <v>3759.760009765625</v>
      </c>
    </row>
    <row r="9884" spans="1:2" x14ac:dyDescent="0.25">
      <c r="A9884" s="31">
        <v>42028</v>
      </c>
      <c r="B9884">
        <v>3759.760009765625</v>
      </c>
    </row>
    <row r="9885" spans="1:2" x14ac:dyDescent="0.25">
      <c r="A9885" s="31">
        <v>42029</v>
      </c>
      <c r="B9885">
        <v>3759.760009765625</v>
      </c>
    </row>
    <row r="9886" spans="1:2" x14ac:dyDescent="0.25">
      <c r="A9886" s="31">
        <v>42030</v>
      </c>
      <c r="B9886">
        <v>3769.449951171875</v>
      </c>
    </row>
    <row r="9887" spans="1:2" x14ac:dyDescent="0.25">
      <c r="A9887" s="31">
        <v>42031</v>
      </c>
      <c r="B9887">
        <v>3718.989990234375</v>
      </c>
    </row>
    <row r="9888" spans="1:2" x14ac:dyDescent="0.25">
      <c r="A9888" s="31">
        <v>42032</v>
      </c>
      <c r="B9888">
        <v>3669.10009765625</v>
      </c>
    </row>
    <row r="9889" spans="1:2" x14ac:dyDescent="0.25">
      <c r="A9889" s="31">
        <v>42033</v>
      </c>
      <c r="B9889">
        <v>3704.35009765625</v>
      </c>
    </row>
    <row r="9890" spans="1:2" x14ac:dyDescent="0.25">
      <c r="A9890" s="31">
        <v>42034</v>
      </c>
      <c r="B9890">
        <v>3656.280029296875</v>
      </c>
    </row>
    <row r="9891" spans="1:2" x14ac:dyDescent="0.25">
      <c r="A9891" s="31">
        <v>42035</v>
      </c>
      <c r="B9891">
        <v>3656.280029296875</v>
      </c>
    </row>
    <row r="9892" spans="1:2" x14ac:dyDescent="0.25">
      <c r="A9892" s="31">
        <v>42036</v>
      </c>
      <c r="B9892">
        <v>3656.280029296875</v>
      </c>
    </row>
    <row r="9893" spans="1:2" x14ac:dyDescent="0.25">
      <c r="A9893" s="31">
        <v>42037</v>
      </c>
      <c r="B9893">
        <v>3703.77001953125</v>
      </c>
    </row>
    <row r="9894" spans="1:2" x14ac:dyDescent="0.25">
      <c r="A9894" s="31">
        <v>42038</v>
      </c>
      <c r="B9894">
        <v>3757.340087890625</v>
      </c>
    </row>
    <row r="9895" spans="1:2" x14ac:dyDescent="0.25">
      <c r="A9895" s="31">
        <v>42039</v>
      </c>
      <c r="B9895">
        <v>3742.840087890625</v>
      </c>
    </row>
    <row r="9896" spans="1:2" x14ac:dyDescent="0.25">
      <c r="A9896" s="31">
        <v>42040</v>
      </c>
      <c r="B9896">
        <v>3782.110107421875</v>
      </c>
    </row>
    <row r="9897" spans="1:2" x14ac:dyDescent="0.25">
      <c r="A9897" s="31">
        <v>42041</v>
      </c>
      <c r="B9897">
        <v>3770.199951171875</v>
      </c>
    </row>
    <row r="9898" spans="1:2" x14ac:dyDescent="0.25">
      <c r="A9898" s="31">
        <v>42042</v>
      </c>
      <c r="B9898">
        <v>3770.199951171875</v>
      </c>
    </row>
    <row r="9899" spans="1:2" x14ac:dyDescent="0.25">
      <c r="A9899" s="31">
        <v>42043</v>
      </c>
      <c r="B9899">
        <v>3770.199951171875</v>
      </c>
    </row>
    <row r="9900" spans="1:2" x14ac:dyDescent="0.25">
      <c r="A9900" s="31">
        <v>42044</v>
      </c>
      <c r="B9900">
        <v>3754.360107421875</v>
      </c>
    </row>
    <row r="9901" spans="1:2" x14ac:dyDescent="0.25">
      <c r="A9901" s="31">
        <v>42045</v>
      </c>
      <c r="B9901">
        <v>3794.6201171875</v>
      </c>
    </row>
    <row r="9902" spans="1:2" x14ac:dyDescent="0.25">
      <c r="A9902" s="31">
        <v>42046</v>
      </c>
      <c r="B9902">
        <v>3795.820068359375</v>
      </c>
    </row>
    <row r="9903" spans="1:2" x14ac:dyDescent="0.25">
      <c r="A9903" s="31">
        <v>42047</v>
      </c>
      <c r="B9903">
        <v>3833.35009765625</v>
      </c>
    </row>
    <row r="9904" spans="1:2" x14ac:dyDescent="0.25">
      <c r="A9904" s="31">
        <v>42048</v>
      </c>
      <c r="B9904">
        <v>3849.2900390625</v>
      </c>
    </row>
    <row r="9905" spans="1:2" x14ac:dyDescent="0.25">
      <c r="A9905" s="31">
        <v>42049</v>
      </c>
      <c r="B9905">
        <v>3849.2900390625</v>
      </c>
    </row>
    <row r="9906" spans="1:2" x14ac:dyDescent="0.25">
      <c r="A9906" s="31">
        <v>42050</v>
      </c>
      <c r="B9906">
        <v>3849.2900390625</v>
      </c>
    </row>
    <row r="9907" spans="1:2" x14ac:dyDescent="0.25">
      <c r="A9907" s="31">
        <v>42051</v>
      </c>
      <c r="B9907">
        <v>3849.2900390625</v>
      </c>
    </row>
    <row r="9908" spans="1:2" x14ac:dyDescent="0.25">
      <c r="A9908" s="31">
        <v>42052</v>
      </c>
      <c r="B9908">
        <v>3856.0400390625</v>
      </c>
    </row>
    <row r="9909" spans="1:2" x14ac:dyDescent="0.25">
      <c r="A9909" s="31">
        <v>42053</v>
      </c>
      <c r="B9909">
        <v>3855</v>
      </c>
    </row>
    <row r="9910" spans="1:2" x14ac:dyDescent="0.25">
      <c r="A9910" s="31">
        <v>42054</v>
      </c>
      <c r="B9910">
        <v>3851.530029296875</v>
      </c>
    </row>
    <row r="9911" spans="1:2" x14ac:dyDescent="0.25">
      <c r="A9911" s="31">
        <v>42055</v>
      </c>
      <c r="B9911">
        <v>3875.60009765625</v>
      </c>
    </row>
    <row r="9912" spans="1:2" x14ac:dyDescent="0.25">
      <c r="A9912" s="31">
        <v>42056</v>
      </c>
      <c r="B9912">
        <v>3875.60009765625</v>
      </c>
    </row>
    <row r="9913" spans="1:2" x14ac:dyDescent="0.25">
      <c r="A9913" s="31">
        <v>42057</v>
      </c>
      <c r="B9913">
        <v>3875.60009765625</v>
      </c>
    </row>
    <row r="9914" spans="1:2" x14ac:dyDescent="0.25">
      <c r="A9914" s="31">
        <v>42058</v>
      </c>
      <c r="B9914">
        <v>3874.4599609375</v>
      </c>
    </row>
    <row r="9915" spans="1:2" x14ac:dyDescent="0.25">
      <c r="A9915" s="31">
        <v>42059</v>
      </c>
      <c r="B9915">
        <v>3885.27001953125</v>
      </c>
    </row>
    <row r="9916" spans="1:2" x14ac:dyDescent="0.25">
      <c r="A9916" s="31">
        <v>42060</v>
      </c>
      <c r="B9916">
        <v>3882.949951171875</v>
      </c>
    </row>
    <row r="9917" spans="1:2" x14ac:dyDescent="0.25">
      <c r="A9917" s="31">
        <v>42061</v>
      </c>
      <c r="B9917">
        <v>3877.85009765625</v>
      </c>
    </row>
    <row r="9918" spans="1:2" x14ac:dyDescent="0.25">
      <c r="A9918" s="31">
        <v>42062</v>
      </c>
      <c r="B9918">
        <v>3866.419921875</v>
      </c>
    </row>
    <row r="9919" spans="1:2" x14ac:dyDescent="0.25">
      <c r="A9919" s="31">
        <v>42063</v>
      </c>
      <c r="B9919">
        <v>3866.419921875</v>
      </c>
    </row>
    <row r="9920" spans="1:2" x14ac:dyDescent="0.25">
      <c r="A9920" s="31">
        <v>42064</v>
      </c>
      <c r="B9920">
        <v>3866.419921875</v>
      </c>
    </row>
    <row r="9921" spans="1:2" x14ac:dyDescent="0.25">
      <c r="A9921" s="31">
        <v>42065</v>
      </c>
      <c r="B9921">
        <v>3890.320068359375</v>
      </c>
    </row>
    <row r="9922" spans="1:2" x14ac:dyDescent="0.25">
      <c r="A9922" s="31">
        <v>42066</v>
      </c>
      <c r="B9922">
        <v>3872.7099609375</v>
      </c>
    </row>
    <row r="9923" spans="1:2" x14ac:dyDescent="0.25">
      <c r="A9923" s="31">
        <v>42067</v>
      </c>
      <c r="B9923">
        <v>3856.510009765625</v>
      </c>
    </row>
    <row r="9924" spans="1:2" x14ac:dyDescent="0.25">
      <c r="A9924" s="31">
        <v>42068</v>
      </c>
      <c r="B9924">
        <v>3861.2900390625</v>
      </c>
    </row>
    <row r="9925" spans="1:2" x14ac:dyDescent="0.25">
      <c r="A9925" s="31">
        <v>42069</v>
      </c>
      <c r="B9925">
        <v>3807.0400390625</v>
      </c>
    </row>
    <row r="9926" spans="1:2" x14ac:dyDescent="0.25">
      <c r="A9926" s="31">
        <v>42070</v>
      </c>
      <c r="B9926">
        <v>3807.0400390625</v>
      </c>
    </row>
    <row r="9927" spans="1:2" x14ac:dyDescent="0.25">
      <c r="A9927" s="31">
        <v>42071</v>
      </c>
      <c r="B9927">
        <v>3807.0400390625</v>
      </c>
    </row>
    <row r="9928" spans="1:2" x14ac:dyDescent="0.25">
      <c r="A9928" s="31">
        <v>42072</v>
      </c>
      <c r="B9928">
        <v>3822.419921875</v>
      </c>
    </row>
    <row r="9929" spans="1:2" x14ac:dyDescent="0.25">
      <c r="A9929" s="31">
        <v>42073</v>
      </c>
      <c r="B9929">
        <v>3757.830078125</v>
      </c>
    </row>
    <row r="9930" spans="1:2" x14ac:dyDescent="0.25">
      <c r="A9930" s="31">
        <v>42074</v>
      </c>
      <c r="B9930">
        <v>3751.199951171875</v>
      </c>
    </row>
    <row r="9931" spans="1:2" x14ac:dyDescent="0.25">
      <c r="A9931" s="31">
        <v>42075</v>
      </c>
      <c r="B9931">
        <v>3799.429931640625</v>
      </c>
    </row>
    <row r="9932" spans="1:2" x14ac:dyDescent="0.25">
      <c r="A9932" s="31">
        <v>42076</v>
      </c>
      <c r="B9932">
        <v>3776.43994140625</v>
      </c>
    </row>
    <row r="9933" spans="1:2" x14ac:dyDescent="0.25">
      <c r="A9933" s="31">
        <v>42077</v>
      </c>
      <c r="B9933">
        <v>3776.43994140625</v>
      </c>
    </row>
    <row r="9934" spans="1:2" x14ac:dyDescent="0.25">
      <c r="A9934" s="31">
        <v>42078</v>
      </c>
      <c r="B9934">
        <v>3776.43994140625</v>
      </c>
    </row>
    <row r="9935" spans="1:2" x14ac:dyDescent="0.25">
      <c r="A9935" s="31">
        <v>42079</v>
      </c>
      <c r="B9935">
        <v>3827.6201171875</v>
      </c>
    </row>
    <row r="9936" spans="1:2" x14ac:dyDescent="0.25">
      <c r="A9936" s="31">
        <v>42080</v>
      </c>
      <c r="B9936">
        <v>3814.909912109375</v>
      </c>
    </row>
    <row r="9937" spans="1:2" x14ac:dyDescent="0.25">
      <c r="A9937" s="31">
        <v>42081</v>
      </c>
      <c r="B9937">
        <v>3861.389892578125</v>
      </c>
    </row>
    <row r="9938" spans="1:2" x14ac:dyDescent="0.25">
      <c r="A9938" s="31">
        <v>42082</v>
      </c>
      <c r="B9938">
        <v>3842.6201171875</v>
      </c>
    </row>
    <row r="9939" spans="1:2" x14ac:dyDescent="0.25">
      <c r="A9939" s="31">
        <v>42083</v>
      </c>
      <c r="B9939">
        <v>3877.260009765625</v>
      </c>
    </row>
    <row r="9940" spans="1:2" x14ac:dyDescent="0.25">
      <c r="A9940" s="31">
        <v>42084</v>
      </c>
      <c r="B9940">
        <v>3877.260009765625</v>
      </c>
    </row>
    <row r="9941" spans="1:2" x14ac:dyDescent="0.25">
      <c r="A9941" s="31">
        <v>42085</v>
      </c>
      <c r="B9941">
        <v>3877.260009765625</v>
      </c>
    </row>
    <row r="9942" spans="1:2" x14ac:dyDescent="0.25">
      <c r="A9942" s="31">
        <v>42086</v>
      </c>
      <c r="B9942">
        <v>3870.489990234375</v>
      </c>
    </row>
    <row r="9943" spans="1:2" x14ac:dyDescent="0.25">
      <c r="A9943" s="31">
        <v>42087</v>
      </c>
      <c r="B9943">
        <v>3847.050048828125</v>
      </c>
    </row>
    <row r="9944" spans="1:2" x14ac:dyDescent="0.25">
      <c r="A9944" s="31">
        <v>42088</v>
      </c>
      <c r="B9944">
        <v>3791.1298828125</v>
      </c>
    </row>
    <row r="9945" spans="1:2" x14ac:dyDescent="0.25">
      <c r="A9945" s="31">
        <v>42089</v>
      </c>
      <c r="B9945">
        <v>3782.2099609375</v>
      </c>
    </row>
    <row r="9946" spans="1:2" x14ac:dyDescent="0.25">
      <c r="A9946" s="31">
        <v>42090</v>
      </c>
      <c r="B9946">
        <v>3791.89990234375</v>
      </c>
    </row>
    <row r="9947" spans="1:2" x14ac:dyDescent="0.25">
      <c r="A9947" s="31">
        <v>42091</v>
      </c>
      <c r="B9947">
        <v>3791.89990234375</v>
      </c>
    </row>
    <row r="9948" spans="1:2" x14ac:dyDescent="0.25">
      <c r="A9948" s="31">
        <v>42092</v>
      </c>
      <c r="B9948">
        <v>3791.89990234375</v>
      </c>
    </row>
    <row r="9949" spans="1:2" x14ac:dyDescent="0.25">
      <c r="A9949" s="31">
        <v>42093</v>
      </c>
      <c r="B9949">
        <v>3838.64990234375</v>
      </c>
    </row>
    <row r="9950" spans="1:2" x14ac:dyDescent="0.25">
      <c r="A9950" s="31">
        <v>42094</v>
      </c>
      <c r="B9950">
        <v>3805.27001953125</v>
      </c>
    </row>
    <row r="9951" spans="1:2" x14ac:dyDescent="0.25">
      <c r="A9951" s="31">
        <v>42095</v>
      </c>
      <c r="B9951">
        <v>3790.659912109375</v>
      </c>
    </row>
    <row r="9952" spans="1:2" x14ac:dyDescent="0.25">
      <c r="A9952" s="31">
        <v>42096</v>
      </c>
      <c r="B9952">
        <v>3804.139892578125</v>
      </c>
    </row>
    <row r="9953" spans="1:2" x14ac:dyDescent="0.25">
      <c r="A9953" s="31">
        <v>42097</v>
      </c>
      <c r="B9953">
        <v>3804.139892578125</v>
      </c>
    </row>
    <row r="9954" spans="1:2" x14ac:dyDescent="0.25">
      <c r="A9954" s="31">
        <v>42098</v>
      </c>
      <c r="B9954">
        <v>3804.139892578125</v>
      </c>
    </row>
    <row r="9955" spans="1:2" x14ac:dyDescent="0.25">
      <c r="A9955" s="31">
        <v>42099</v>
      </c>
      <c r="B9955">
        <v>3804.139892578125</v>
      </c>
    </row>
    <row r="9956" spans="1:2" x14ac:dyDescent="0.25">
      <c r="A9956" s="31">
        <v>42100</v>
      </c>
      <c r="B9956">
        <v>3829.31005859375</v>
      </c>
    </row>
    <row r="9957" spans="1:2" x14ac:dyDescent="0.25">
      <c r="A9957" s="31">
        <v>42101</v>
      </c>
      <c r="B9957">
        <v>3821.489990234375</v>
      </c>
    </row>
    <row r="9958" spans="1:2" x14ac:dyDescent="0.25">
      <c r="A9958" s="31">
        <v>42102</v>
      </c>
      <c r="B9958">
        <v>3833.199951171875</v>
      </c>
    </row>
    <row r="9959" spans="1:2" x14ac:dyDescent="0.25">
      <c r="A9959" s="31">
        <v>42103</v>
      </c>
      <c r="B9959">
        <v>3850.2900390625</v>
      </c>
    </row>
    <row r="9960" spans="1:2" x14ac:dyDescent="0.25">
      <c r="A9960" s="31">
        <v>42104</v>
      </c>
      <c r="B9960">
        <v>3870.31005859375</v>
      </c>
    </row>
    <row r="9961" spans="1:2" x14ac:dyDescent="0.25">
      <c r="A9961" s="31">
        <v>42105</v>
      </c>
      <c r="B9961">
        <v>3870.31005859375</v>
      </c>
    </row>
    <row r="9962" spans="1:2" x14ac:dyDescent="0.25">
      <c r="A9962" s="31">
        <v>42106</v>
      </c>
      <c r="B9962">
        <v>3870.31005859375</v>
      </c>
    </row>
    <row r="9963" spans="1:2" x14ac:dyDescent="0.25">
      <c r="A9963" s="31">
        <v>42107</v>
      </c>
      <c r="B9963">
        <v>3852.929931640625</v>
      </c>
    </row>
    <row r="9964" spans="1:2" x14ac:dyDescent="0.25">
      <c r="A9964" s="31">
        <v>42108</v>
      </c>
      <c r="B9964">
        <v>3859.219970703125</v>
      </c>
    </row>
    <row r="9965" spans="1:2" x14ac:dyDescent="0.25">
      <c r="A9965" s="31">
        <v>42109</v>
      </c>
      <c r="B9965">
        <v>3879.10009765625</v>
      </c>
    </row>
    <row r="9966" spans="1:2" x14ac:dyDescent="0.25">
      <c r="A9966" s="31">
        <v>42110</v>
      </c>
      <c r="B9966">
        <v>3876.169921875</v>
      </c>
    </row>
    <row r="9967" spans="1:2" x14ac:dyDescent="0.25">
      <c r="A9967" s="31">
        <v>42111</v>
      </c>
      <c r="B9967">
        <v>3832.330078125</v>
      </c>
    </row>
    <row r="9968" spans="1:2" x14ac:dyDescent="0.25">
      <c r="A9968" s="31">
        <v>42112</v>
      </c>
      <c r="B9968">
        <v>3832.330078125</v>
      </c>
    </row>
    <row r="9969" spans="1:2" x14ac:dyDescent="0.25">
      <c r="A9969" s="31">
        <v>42113</v>
      </c>
      <c r="B9969">
        <v>3832.330078125</v>
      </c>
    </row>
    <row r="9970" spans="1:2" x14ac:dyDescent="0.25">
      <c r="A9970" s="31">
        <v>42114</v>
      </c>
      <c r="B9970">
        <v>3867.820068359375</v>
      </c>
    </row>
    <row r="9971" spans="1:2" x14ac:dyDescent="0.25">
      <c r="A9971" s="31">
        <v>42115</v>
      </c>
      <c r="B9971">
        <v>3862.14990234375</v>
      </c>
    </row>
    <row r="9972" spans="1:2" x14ac:dyDescent="0.25">
      <c r="A9972" s="31">
        <v>42116</v>
      </c>
      <c r="B9972">
        <v>3881.929931640625</v>
      </c>
    </row>
    <row r="9973" spans="1:2" x14ac:dyDescent="0.25">
      <c r="A9973" s="31">
        <v>42117</v>
      </c>
      <c r="B9973">
        <v>3891.4599609375</v>
      </c>
    </row>
    <row r="9974" spans="1:2" x14ac:dyDescent="0.25">
      <c r="A9974" s="31">
        <v>42118</v>
      </c>
      <c r="B9974">
        <v>3900.239990234375</v>
      </c>
    </row>
    <row r="9975" spans="1:2" x14ac:dyDescent="0.25">
      <c r="A9975" s="31">
        <v>42119</v>
      </c>
      <c r="B9975">
        <v>3900.239990234375</v>
      </c>
    </row>
    <row r="9976" spans="1:2" x14ac:dyDescent="0.25">
      <c r="A9976" s="31">
        <v>42120</v>
      </c>
      <c r="B9976">
        <v>3900.239990234375</v>
      </c>
    </row>
    <row r="9977" spans="1:2" x14ac:dyDescent="0.25">
      <c r="A9977" s="31">
        <v>42121</v>
      </c>
      <c r="B9977">
        <v>3884.10009765625</v>
      </c>
    </row>
    <row r="9978" spans="1:2" x14ac:dyDescent="0.25">
      <c r="A9978" s="31">
        <v>42122</v>
      </c>
      <c r="B9978">
        <v>3895.2099609375</v>
      </c>
    </row>
    <row r="9979" spans="1:2" x14ac:dyDescent="0.25">
      <c r="A9979" s="31">
        <v>42123</v>
      </c>
      <c r="B9979">
        <v>3880.89990234375</v>
      </c>
    </row>
    <row r="9980" spans="1:2" x14ac:dyDescent="0.25">
      <c r="A9980" s="31">
        <v>42124</v>
      </c>
      <c r="B9980">
        <v>3841.780029296875</v>
      </c>
    </row>
    <row r="9981" spans="1:2" x14ac:dyDescent="0.25">
      <c r="A9981" s="31">
        <v>42125</v>
      </c>
      <c r="B9981">
        <v>3883.75</v>
      </c>
    </row>
    <row r="9982" spans="1:2" x14ac:dyDescent="0.25">
      <c r="A9982" s="31">
        <v>42126</v>
      </c>
      <c r="B9982">
        <v>3883.75</v>
      </c>
    </row>
    <row r="9983" spans="1:2" x14ac:dyDescent="0.25">
      <c r="A9983" s="31">
        <v>42127</v>
      </c>
      <c r="B9983">
        <v>3883.75</v>
      </c>
    </row>
    <row r="9984" spans="1:2" x14ac:dyDescent="0.25">
      <c r="A9984" s="31">
        <v>42128</v>
      </c>
      <c r="B9984">
        <v>3895.159912109375</v>
      </c>
    </row>
    <row r="9985" spans="1:2" x14ac:dyDescent="0.25">
      <c r="A9985" s="31">
        <v>42129</v>
      </c>
      <c r="B9985">
        <v>3849.409912109375</v>
      </c>
    </row>
    <row r="9986" spans="1:2" x14ac:dyDescent="0.25">
      <c r="A9986" s="31">
        <v>42130</v>
      </c>
      <c r="B9986">
        <v>3833.699951171875</v>
      </c>
    </row>
    <row r="9987" spans="1:2" x14ac:dyDescent="0.25">
      <c r="A9987" s="31">
        <v>42131</v>
      </c>
      <c r="B9987">
        <v>3849.1298828125</v>
      </c>
    </row>
    <row r="9988" spans="1:2" x14ac:dyDescent="0.25">
      <c r="A9988" s="31">
        <v>42132</v>
      </c>
      <c r="B9988">
        <v>3901.010009765625</v>
      </c>
    </row>
    <row r="9989" spans="1:2" x14ac:dyDescent="0.25">
      <c r="A9989" s="31">
        <v>42133</v>
      </c>
      <c r="B9989">
        <v>3901.010009765625</v>
      </c>
    </row>
    <row r="9990" spans="1:2" x14ac:dyDescent="0.25">
      <c r="A9990" s="31">
        <v>42134</v>
      </c>
      <c r="B9990">
        <v>3901.010009765625</v>
      </c>
    </row>
    <row r="9991" spans="1:2" x14ac:dyDescent="0.25">
      <c r="A9991" s="31">
        <v>42135</v>
      </c>
      <c r="B9991">
        <v>3881.929931640625</v>
      </c>
    </row>
    <row r="9992" spans="1:2" x14ac:dyDescent="0.25">
      <c r="A9992" s="31">
        <v>42136</v>
      </c>
      <c r="B9992">
        <v>3870.68994140625</v>
      </c>
    </row>
    <row r="9993" spans="1:2" x14ac:dyDescent="0.25">
      <c r="A9993" s="31">
        <v>42137</v>
      </c>
      <c r="B9993">
        <v>3870.360107421875</v>
      </c>
    </row>
    <row r="9994" spans="1:2" x14ac:dyDescent="0.25">
      <c r="A9994" s="31">
        <v>42138</v>
      </c>
      <c r="B9994">
        <v>3912.52001953125</v>
      </c>
    </row>
    <row r="9995" spans="1:2" x14ac:dyDescent="0.25">
      <c r="A9995" s="31">
        <v>42139</v>
      </c>
      <c r="B9995">
        <v>3915.989990234375</v>
      </c>
    </row>
    <row r="9996" spans="1:2" x14ac:dyDescent="0.25">
      <c r="A9996" s="31">
        <v>42140</v>
      </c>
      <c r="B9996">
        <v>3915.989990234375</v>
      </c>
    </row>
    <row r="9997" spans="1:2" x14ac:dyDescent="0.25">
      <c r="A9997" s="31">
        <v>42141</v>
      </c>
      <c r="B9997">
        <v>3915.989990234375</v>
      </c>
    </row>
    <row r="9998" spans="1:2" x14ac:dyDescent="0.25">
      <c r="A9998" s="31">
        <v>42142</v>
      </c>
      <c r="B9998">
        <v>3928.14990234375</v>
      </c>
    </row>
    <row r="9999" spans="1:2" x14ac:dyDescent="0.25">
      <c r="A9999" s="31">
        <v>42143</v>
      </c>
      <c r="B9999">
        <v>3926.409912109375</v>
      </c>
    </row>
    <row r="10000" spans="1:2" x14ac:dyDescent="0.25">
      <c r="A10000" s="31">
        <v>42144</v>
      </c>
      <c r="B10000">
        <v>3923.179931640625</v>
      </c>
    </row>
    <row r="10001" spans="1:2" x14ac:dyDescent="0.25">
      <c r="A10001" s="31">
        <v>42145</v>
      </c>
      <c r="B10001">
        <v>3932.89990234375</v>
      </c>
    </row>
    <row r="10002" spans="1:2" x14ac:dyDescent="0.25">
      <c r="A10002" s="31">
        <v>42146</v>
      </c>
      <c r="B10002">
        <v>3924.159912109375</v>
      </c>
    </row>
    <row r="10003" spans="1:2" x14ac:dyDescent="0.25">
      <c r="A10003" s="31">
        <v>42147</v>
      </c>
      <c r="B10003">
        <v>3924.159912109375</v>
      </c>
    </row>
    <row r="10004" spans="1:2" x14ac:dyDescent="0.25">
      <c r="A10004" s="31">
        <v>42148</v>
      </c>
      <c r="B10004">
        <v>3924.159912109375</v>
      </c>
    </row>
    <row r="10005" spans="1:2" x14ac:dyDescent="0.25">
      <c r="A10005" s="31">
        <v>42149</v>
      </c>
      <c r="B10005">
        <v>3924.159912109375</v>
      </c>
    </row>
    <row r="10006" spans="1:2" x14ac:dyDescent="0.25">
      <c r="A10006" s="31">
        <v>42150</v>
      </c>
      <c r="B10006">
        <v>3883.8798828125</v>
      </c>
    </row>
    <row r="10007" spans="1:2" x14ac:dyDescent="0.25">
      <c r="A10007" s="31">
        <v>42151</v>
      </c>
      <c r="B10007">
        <v>3920.110107421875</v>
      </c>
    </row>
    <row r="10008" spans="1:2" x14ac:dyDescent="0.25">
      <c r="A10008" s="31">
        <v>42152</v>
      </c>
      <c r="B10008">
        <v>3915.820068359375</v>
      </c>
    </row>
    <row r="10009" spans="1:2" x14ac:dyDescent="0.25">
      <c r="A10009" s="31">
        <v>42153</v>
      </c>
      <c r="B10009">
        <v>3891.179931640625</v>
      </c>
    </row>
    <row r="10010" spans="1:2" x14ac:dyDescent="0.25">
      <c r="A10010" s="31">
        <v>42154</v>
      </c>
      <c r="B10010">
        <v>3891.179931640625</v>
      </c>
    </row>
    <row r="10011" spans="1:2" x14ac:dyDescent="0.25">
      <c r="A10011" s="31">
        <v>42155</v>
      </c>
      <c r="B10011">
        <v>3891.179931640625</v>
      </c>
    </row>
    <row r="10012" spans="1:2" x14ac:dyDescent="0.25">
      <c r="A10012" s="31">
        <v>42156</v>
      </c>
      <c r="B10012">
        <v>3899.590087890625</v>
      </c>
    </row>
    <row r="10013" spans="1:2" x14ac:dyDescent="0.25">
      <c r="A10013" s="31">
        <v>42157</v>
      </c>
      <c r="B10013">
        <v>3895.85009765625</v>
      </c>
    </row>
    <row r="10014" spans="1:2" x14ac:dyDescent="0.25">
      <c r="A10014" s="31">
        <v>42158</v>
      </c>
      <c r="B10014">
        <v>3904.830078125</v>
      </c>
    </row>
    <row r="10015" spans="1:2" x14ac:dyDescent="0.25">
      <c r="A10015" s="31">
        <v>42159</v>
      </c>
      <c r="B10015">
        <v>3871.22998046875</v>
      </c>
    </row>
    <row r="10016" spans="1:2" x14ac:dyDescent="0.25">
      <c r="A10016" s="31">
        <v>42160</v>
      </c>
      <c r="B10016">
        <v>3865.830078125</v>
      </c>
    </row>
    <row r="10017" spans="1:2" x14ac:dyDescent="0.25">
      <c r="A10017" s="31">
        <v>42161</v>
      </c>
      <c r="B10017">
        <v>3865.830078125</v>
      </c>
    </row>
    <row r="10018" spans="1:2" x14ac:dyDescent="0.25">
      <c r="A10018" s="31">
        <v>42162</v>
      </c>
      <c r="B10018">
        <v>3865.830078125</v>
      </c>
    </row>
    <row r="10019" spans="1:2" x14ac:dyDescent="0.25">
      <c r="A10019" s="31">
        <v>42163</v>
      </c>
      <c r="B10019">
        <v>3841.449951171875</v>
      </c>
    </row>
    <row r="10020" spans="1:2" x14ac:dyDescent="0.25">
      <c r="A10020" s="31">
        <v>42164</v>
      </c>
      <c r="B10020">
        <v>3843.159912109375</v>
      </c>
    </row>
    <row r="10021" spans="1:2" x14ac:dyDescent="0.25">
      <c r="A10021" s="31">
        <v>42165</v>
      </c>
      <c r="B10021">
        <v>3889.699951171875</v>
      </c>
    </row>
    <row r="10022" spans="1:2" x14ac:dyDescent="0.25">
      <c r="A10022" s="31">
        <v>42166</v>
      </c>
      <c r="B10022">
        <v>3897.590087890625</v>
      </c>
    </row>
    <row r="10023" spans="1:2" x14ac:dyDescent="0.25">
      <c r="A10023" s="31">
        <v>42167</v>
      </c>
      <c r="B10023">
        <v>3870.56005859375</v>
      </c>
    </row>
    <row r="10024" spans="1:2" x14ac:dyDescent="0.25">
      <c r="A10024" s="31">
        <v>42168</v>
      </c>
      <c r="B10024">
        <v>3870.56005859375</v>
      </c>
    </row>
    <row r="10025" spans="1:2" x14ac:dyDescent="0.25">
      <c r="A10025" s="31">
        <v>42169</v>
      </c>
      <c r="B10025">
        <v>3870.56005859375</v>
      </c>
    </row>
    <row r="10026" spans="1:2" x14ac:dyDescent="0.25">
      <c r="A10026" s="31">
        <v>42170</v>
      </c>
      <c r="B10026">
        <v>3852.75</v>
      </c>
    </row>
    <row r="10027" spans="1:2" x14ac:dyDescent="0.25">
      <c r="A10027" s="31">
        <v>42171</v>
      </c>
      <c r="B10027">
        <v>3874.72998046875</v>
      </c>
    </row>
    <row r="10028" spans="1:2" x14ac:dyDescent="0.25">
      <c r="A10028" s="31">
        <v>42172</v>
      </c>
      <c r="B10028">
        <v>3882.489990234375</v>
      </c>
    </row>
    <row r="10029" spans="1:2" x14ac:dyDescent="0.25">
      <c r="A10029" s="31">
        <v>42173</v>
      </c>
      <c r="B10029">
        <v>3921.429931640625</v>
      </c>
    </row>
    <row r="10030" spans="1:2" x14ac:dyDescent="0.25">
      <c r="A10030" s="31">
        <v>42174</v>
      </c>
      <c r="B10030">
        <v>3900.639892578125</v>
      </c>
    </row>
    <row r="10031" spans="1:2" x14ac:dyDescent="0.25">
      <c r="A10031" s="31">
        <v>42175</v>
      </c>
      <c r="B10031">
        <v>3900.639892578125</v>
      </c>
    </row>
    <row r="10032" spans="1:2" x14ac:dyDescent="0.25">
      <c r="A10032" s="31">
        <v>42176</v>
      </c>
      <c r="B10032">
        <v>3900.639892578125</v>
      </c>
    </row>
    <row r="10033" spans="1:2" x14ac:dyDescent="0.25">
      <c r="A10033" s="31">
        <v>42177</v>
      </c>
      <c r="B10033">
        <v>3924.409912109375</v>
      </c>
    </row>
    <row r="10034" spans="1:2" x14ac:dyDescent="0.25">
      <c r="A10034" s="31">
        <v>42178</v>
      </c>
      <c r="B10034">
        <v>3927.22998046875</v>
      </c>
    </row>
    <row r="10035" spans="1:2" x14ac:dyDescent="0.25">
      <c r="A10035" s="31">
        <v>42179</v>
      </c>
      <c r="B10035">
        <v>3898.469970703125</v>
      </c>
    </row>
    <row r="10036" spans="1:2" x14ac:dyDescent="0.25">
      <c r="A10036" s="31">
        <v>42180</v>
      </c>
      <c r="B10036">
        <v>3887.0400390625</v>
      </c>
    </row>
    <row r="10037" spans="1:2" x14ac:dyDescent="0.25">
      <c r="A10037" s="31">
        <v>42181</v>
      </c>
      <c r="B10037">
        <v>3886.2099609375</v>
      </c>
    </row>
    <row r="10038" spans="1:2" x14ac:dyDescent="0.25">
      <c r="A10038" s="31">
        <v>42182</v>
      </c>
      <c r="B10038">
        <v>3886.2099609375</v>
      </c>
    </row>
    <row r="10039" spans="1:2" x14ac:dyDescent="0.25">
      <c r="A10039" s="31">
        <v>42183</v>
      </c>
      <c r="B10039">
        <v>3886.2099609375</v>
      </c>
    </row>
    <row r="10040" spans="1:2" x14ac:dyDescent="0.25">
      <c r="A10040" s="31">
        <v>42184</v>
      </c>
      <c r="B10040">
        <v>3805.5</v>
      </c>
    </row>
    <row r="10041" spans="1:2" x14ac:dyDescent="0.25">
      <c r="A10041" s="31">
        <v>42185</v>
      </c>
      <c r="B10041">
        <v>3815.85009765625</v>
      </c>
    </row>
    <row r="10042" spans="1:2" x14ac:dyDescent="0.25">
      <c r="A10042" s="31">
        <v>42186</v>
      </c>
      <c r="B10042">
        <v>3843.260009765625</v>
      </c>
    </row>
    <row r="10043" spans="1:2" x14ac:dyDescent="0.25">
      <c r="A10043" s="31">
        <v>42187</v>
      </c>
      <c r="B10043">
        <v>3842.06005859375</v>
      </c>
    </row>
    <row r="10044" spans="1:2" x14ac:dyDescent="0.25">
      <c r="A10044" s="31">
        <v>42188</v>
      </c>
      <c r="B10044">
        <v>3842.06005859375</v>
      </c>
    </row>
    <row r="10045" spans="1:2" x14ac:dyDescent="0.25">
      <c r="A10045" s="31">
        <v>42189</v>
      </c>
      <c r="B10045">
        <v>3842.06005859375</v>
      </c>
    </row>
    <row r="10046" spans="1:2" x14ac:dyDescent="0.25">
      <c r="A10046" s="31">
        <v>42190</v>
      </c>
      <c r="B10046">
        <v>3842.06005859375</v>
      </c>
    </row>
    <row r="10047" spans="1:2" x14ac:dyDescent="0.25">
      <c r="A10047" s="31">
        <v>42191</v>
      </c>
      <c r="B10047">
        <v>3827.35009765625</v>
      </c>
    </row>
    <row r="10048" spans="1:2" x14ac:dyDescent="0.25">
      <c r="A10048" s="31">
        <v>42192</v>
      </c>
      <c r="B10048">
        <v>3850.659912109375</v>
      </c>
    </row>
    <row r="10049" spans="1:2" x14ac:dyDescent="0.25">
      <c r="A10049" s="31">
        <v>42193</v>
      </c>
      <c r="B10049">
        <v>3787.669921875</v>
      </c>
    </row>
    <row r="10050" spans="1:2" x14ac:dyDescent="0.25">
      <c r="A10050" s="31">
        <v>42194</v>
      </c>
      <c r="B10050">
        <v>3796.260009765625</v>
      </c>
    </row>
    <row r="10051" spans="1:2" x14ac:dyDescent="0.25">
      <c r="A10051" s="31">
        <v>42195</v>
      </c>
      <c r="B10051">
        <v>3843.10009765625</v>
      </c>
    </row>
    <row r="10052" spans="1:2" x14ac:dyDescent="0.25">
      <c r="A10052" s="31">
        <v>42196</v>
      </c>
      <c r="B10052">
        <v>3843.10009765625</v>
      </c>
    </row>
    <row r="10053" spans="1:2" x14ac:dyDescent="0.25">
      <c r="A10053" s="31">
        <v>42197</v>
      </c>
      <c r="B10053">
        <v>3843.10009765625</v>
      </c>
    </row>
    <row r="10054" spans="1:2" x14ac:dyDescent="0.25">
      <c r="A10054" s="31">
        <v>42198</v>
      </c>
      <c r="B10054">
        <v>3885.969970703125</v>
      </c>
    </row>
    <row r="10055" spans="1:2" x14ac:dyDescent="0.25">
      <c r="A10055" s="31">
        <v>42199</v>
      </c>
      <c r="B10055">
        <v>3903.31005859375</v>
      </c>
    </row>
    <row r="10056" spans="1:2" x14ac:dyDescent="0.25">
      <c r="A10056" s="31">
        <v>42200</v>
      </c>
      <c r="B10056">
        <v>3900.5</v>
      </c>
    </row>
    <row r="10057" spans="1:2" x14ac:dyDescent="0.25">
      <c r="A10057" s="31">
        <v>42201</v>
      </c>
      <c r="B10057">
        <v>3931.85009765625</v>
      </c>
    </row>
    <row r="10058" spans="1:2" x14ac:dyDescent="0.25">
      <c r="A10058" s="31">
        <v>42202</v>
      </c>
      <c r="B10058">
        <v>3936.219970703125</v>
      </c>
    </row>
    <row r="10059" spans="1:2" x14ac:dyDescent="0.25">
      <c r="A10059" s="31">
        <v>42203</v>
      </c>
      <c r="B10059">
        <v>3936.219970703125</v>
      </c>
    </row>
    <row r="10060" spans="1:2" x14ac:dyDescent="0.25">
      <c r="A10060" s="31">
        <v>42204</v>
      </c>
      <c r="B10060">
        <v>3936.219970703125</v>
      </c>
    </row>
    <row r="10061" spans="1:2" x14ac:dyDescent="0.25">
      <c r="A10061" s="31">
        <v>42205</v>
      </c>
      <c r="B10061">
        <v>3939.35009765625</v>
      </c>
    </row>
    <row r="10062" spans="1:2" x14ac:dyDescent="0.25">
      <c r="A10062" s="31">
        <v>42206</v>
      </c>
      <c r="B10062">
        <v>3922.699951171875</v>
      </c>
    </row>
    <row r="10063" spans="1:2" x14ac:dyDescent="0.25">
      <c r="A10063" s="31">
        <v>42207</v>
      </c>
      <c r="B10063">
        <v>3913.75</v>
      </c>
    </row>
    <row r="10064" spans="1:2" x14ac:dyDescent="0.25">
      <c r="A10064" s="31">
        <v>42208</v>
      </c>
      <c r="B10064">
        <v>3891.7900390625</v>
      </c>
    </row>
    <row r="10065" spans="1:2" x14ac:dyDescent="0.25">
      <c r="A10065" s="31">
        <v>42209</v>
      </c>
      <c r="B10065">
        <v>3850.14990234375</v>
      </c>
    </row>
    <row r="10066" spans="1:2" x14ac:dyDescent="0.25">
      <c r="A10066" s="31">
        <v>42210</v>
      </c>
      <c r="B10066">
        <v>3850.14990234375</v>
      </c>
    </row>
    <row r="10067" spans="1:2" x14ac:dyDescent="0.25">
      <c r="A10067" s="31">
        <v>42211</v>
      </c>
      <c r="B10067">
        <v>3850.14990234375</v>
      </c>
    </row>
    <row r="10068" spans="1:2" x14ac:dyDescent="0.25">
      <c r="A10068" s="31">
        <v>42212</v>
      </c>
      <c r="B10068">
        <v>3827.929931640625</v>
      </c>
    </row>
    <row r="10069" spans="1:2" x14ac:dyDescent="0.25">
      <c r="A10069" s="31">
        <v>42213</v>
      </c>
      <c r="B10069">
        <v>3875.3701171875</v>
      </c>
    </row>
    <row r="10070" spans="1:2" x14ac:dyDescent="0.25">
      <c r="A10070" s="31">
        <v>42214</v>
      </c>
      <c r="B10070">
        <v>3904.2099609375</v>
      </c>
    </row>
    <row r="10071" spans="1:2" x14ac:dyDescent="0.25">
      <c r="A10071" s="31">
        <v>42215</v>
      </c>
      <c r="B10071">
        <v>3904.639892578125</v>
      </c>
    </row>
    <row r="10072" spans="1:2" x14ac:dyDescent="0.25">
      <c r="A10072" s="31">
        <v>42216</v>
      </c>
      <c r="B10072">
        <v>3895.800048828125</v>
      </c>
    </row>
    <row r="10073" spans="1:2" x14ac:dyDescent="0.25">
      <c r="A10073" s="31">
        <v>42217</v>
      </c>
      <c r="B10073">
        <v>3895.800048828125</v>
      </c>
    </row>
    <row r="10074" spans="1:2" x14ac:dyDescent="0.25">
      <c r="A10074" s="31">
        <v>42218</v>
      </c>
      <c r="B10074">
        <v>3895.800048828125</v>
      </c>
    </row>
    <row r="10075" spans="1:2" x14ac:dyDescent="0.25">
      <c r="A10075" s="31">
        <v>42219</v>
      </c>
      <c r="B10075">
        <v>3885.070068359375</v>
      </c>
    </row>
    <row r="10076" spans="1:2" x14ac:dyDescent="0.25">
      <c r="A10076" s="31">
        <v>42220</v>
      </c>
      <c r="B10076">
        <v>3876.43994140625</v>
      </c>
    </row>
    <row r="10077" spans="1:2" x14ac:dyDescent="0.25">
      <c r="A10077" s="31">
        <v>42221</v>
      </c>
      <c r="B10077">
        <v>3889.989990234375</v>
      </c>
    </row>
    <row r="10078" spans="1:2" x14ac:dyDescent="0.25">
      <c r="A10078" s="31">
        <v>42222</v>
      </c>
      <c r="B10078">
        <v>3860.919921875</v>
      </c>
    </row>
    <row r="10079" spans="1:2" x14ac:dyDescent="0.25">
      <c r="A10079" s="31">
        <v>42223</v>
      </c>
      <c r="B10079">
        <v>3849.9599609375</v>
      </c>
    </row>
    <row r="10080" spans="1:2" x14ac:dyDescent="0.25">
      <c r="A10080" s="31">
        <v>42224</v>
      </c>
      <c r="B10080">
        <v>3849.9599609375</v>
      </c>
    </row>
    <row r="10081" spans="1:2" x14ac:dyDescent="0.25">
      <c r="A10081" s="31">
        <v>42225</v>
      </c>
      <c r="B10081">
        <v>3849.9599609375</v>
      </c>
    </row>
    <row r="10082" spans="1:2" x14ac:dyDescent="0.25">
      <c r="A10082" s="31">
        <v>42226</v>
      </c>
      <c r="B10082">
        <v>3899.360107421875</v>
      </c>
    </row>
    <row r="10083" spans="1:2" x14ac:dyDescent="0.25">
      <c r="A10083" s="31">
        <v>42227</v>
      </c>
      <c r="B10083">
        <v>3862.81005859375</v>
      </c>
    </row>
    <row r="10084" spans="1:2" x14ac:dyDescent="0.25">
      <c r="A10084" s="31">
        <v>42228</v>
      </c>
      <c r="B10084">
        <v>3867.3701171875</v>
      </c>
    </row>
    <row r="10085" spans="1:2" x14ac:dyDescent="0.25">
      <c r="A10085" s="31">
        <v>42229</v>
      </c>
      <c r="B10085">
        <v>3863.030029296875</v>
      </c>
    </row>
    <row r="10086" spans="1:2" x14ac:dyDescent="0.25">
      <c r="A10086" s="31">
        <v>42230</v>
      </c>
      <c r="B10086">
        <v>3878.159912109375</v>
      </c>
    </row>
    <row r="10087" spans="1:2" x14ac:dyDescent="0.25">
      <c r="A10087" s="31">
        <v>42231</v>
      </c>
      <c r="B10087">
        <v>3878.159912109375</v>
      </c>
    </row>
    <row r="10088" spans="1:2" x14ac:dyDescent="0.25">
      <c r="A10088" s="31">
        <v>42232</v>
      </c>
      <c r="B10088">
        <v>3878.159912109375</v>
      </c>
    </row>
    <row r="10089" spans="1:2" x14ac:dyDescent="0.25">
      <c r="A10089" s="31">
        <v>42233</v>
      </c>
      <c r="B10089">
        <v>3899.10009765625</v>
      </c>
    </row>
    <row r="10090" spans="1:2" x14ac:dyDescent="0.25">
      <c r="A10090" s="31">
        <v>42234</v>
      </c>
      <c r="B10090">
        <v>3889.60009765625</v>
      </c>
    </row>
    <row r="10091" spans="1:2" x14ac:dyDescent="0.25">
      <c r="A10091" s="31">
        <v>42235</v>
      </c>
      <c r="B10091">
        <v>3857.739990234375</v>
      </c>
    </row>
    <row r="10092" spans="1:2" x14ac:dyDescent="0.25">
      <c r="A10092" s="31">
        <v>42236</v>
      </c>
      <c r="B10092">
        <v>3776.360107421875</v>
      </c>
    </row>
    <row r="10093" spans="1:2" x14ac:dyDescent="0.25">
      <c r="A10093" s="31">
        <v>42237</v>
      </c>
      <c r="B10093">
        <v>3656.669921875</v>
      </c>
    </row>
    <row r="10094" spans="1:2" x14ac:dyDescent="0.25">
      <c r="A10094" s="31">
        <v>42238</v>
      </c>
      <c r="B10094">
        <v>3656.669921875</v>
      </c>
    </row>
    <row r="10095" spans="1:2" x14ac:dyDescent="0.25">
      <c r="A10095" s="31">
        <v>42239</v>
      </c>
      <c r="B10095">
        <v>3656.669921875</v>
      </c>
    </row>
    <row r="10096" spans="1:2" x14ac:dyDescent="0.25">
      <c r="A10096" s="31">
        <v>42240</v>
      </c>
      <c r="B10096">
        <v>3512.64990234375</v>
      </c>
    </row>
    <row r="10097" spans="1:2" x14ac:dyDescent="0.25">
      <c r="A10097" s="31">
        <v>42241</v>
      </c>
      <c r="B10097">
        <v>3465.18994140625</v>
      </c>
    </row>
    <row r="10098" spans="1:2" x14ac:dyDescent="0.25">
      <c r="A10098" s="31">
        <v>42242</v>
      </c>
      <c r="B10098">
        <v>3600.72998046875</v>
      </c>
    </row>
    <row r="10099" spans="1:2" x14ac:dyDescent="0.25">
      <c r="A10099" s="31">
        <v>42243</v>
      </c>
      <c r="B10099">
        <v>3688.60009765625</v>
      </c>
    </row>
    <row r="10100" spans="1:2" x14ac:dyDescent="0.25">
      <c r="A10100" s="31">
        <v>42244</v>
      </c>
      <c r="B10100">
        <v>3691.300048828125</v>
      </c>
    </row>
    <row r="10101" spans="1:2" x14ac:dyDescent="0.25">
      <c r="A10101" s="31">
        <v>42245</v>
      </c>
      <c r="B10101">
        <v>3691.300048828125</v>
      </c>
    </row>
    <row r="10102" spans="1:2" x14ac:dyDescent="0.25">
      <c r="A10102" s="31">
        <v>42246</v>
      </c>
      <c r="B10102">
        <v>3691.300048828125</v>
      </c>
    </row>
    <row r="10103" spans="1:2" x14ac:dyDescent="0.25">
      <c r="A10103" s="31">
        <v>42247</v>
      </c>
      <c r="B10103">
        <v>3660.75</v>
      </c>
    </row>
    <row r="10104" spans="1:2" x14ac:dyDescent="0.25">
      <c r="A10104" s="31">
        <v>42248</v>
      </c>
      <c r="B10104">
        <v>3552.64990234375</v>
      </c>
    </row>
    <row r="10105" spans="1:2" x14ac:dyDescent="0.25">
      <c r="A10105" s="31">
        <v>42249</v>
      </c>
      <c r="B10105">
        <v>3618.25</v>
      </c>
    </row>
    <row r="10106" spans="1:2" x14ac:dyDescent="0.25">
      <c r="A10106" s="31">
        <v>42250</v>
      </c>
      <c r="B10106">
        <v>3622.659912109375</v>
      </c>
    </row>
    <row r="10107" spans="1:2" x14ac:dyDescent="0.25">
      <c r="A10107" s="31">
        <v>42251</v>
      </c>
      <c r="B10107">
        <v>3567.409912109375</v>
      </c>
    </row>
    <row r="10108" spans="1:2" x14ac:dyDescent="0.25">
      <c r="A10108" s="31">
        <v>42252</v>
      </c>
      <c r="B10108">
        <v>3567.409912109375</v>
      </c>
    </row>
    <row r="10109" spans="1:2" x14ac:dyDescent="0.25">
      <c r="A10109" s="31">
        <v>42253</v>
      </c>
      <c r="B10109">
        <v>3567.409912109375</v>
      </c>
    </row>
    <row r="10110" spans="1:2" x14ac:dyDescent="0.25">
      <c r="A10110" s="31">
        <v>42254</v>
      </c>
      <c r="B10110">
        <v>3567.409912109375</v>
      </c>
    </row>
    <row r="10111" spans="1:2" x14ac:dyDescent="0.25">
      <c r="A10111" s="31">
        <v>42255</v>
      </c>
      <c r="B10111">
        <v>3657.320068359375</v>
      </c>
    </row>
    <row r="10112" spans="1:2" x14ac:dyDescent="0.25">
      <c r="A10112" s="31">
        <v>42256</v>
      </c>
      <c r="B10112">
        <v>3606.800048828125</v>
      </c>
    </row>
    <row r="10113" spans="1:2" x14ac:dyDescent="0.25">
      <c r="A10113" s="31">
        <v>42257</v>
      </c>
      <c r="B10113">
        <v>3626.139892578125</v>
      </c>
    </row>
    <row r="10114" spans="1:2" x14ac:dyDescent="0.25">
      <c r="A10114" s="31">
        <v>42258</v>
      </c>
      <c r="B10114">
        <v>3643.5400390625</v>
      </c>
    </row>
    <row r="10115" spans="1:2" x14ac:dyDescent="0.25">
      <c r="A10115" s="31">
        <v>42259</v>
      </c>
      <c r="B10115">
        <v>3643.5400390625</v>
      </c>
    </row>
    <row r="10116" spans="1:2" x14ac:dyDescent="0.25">
      <c r="A10116" s="31">
        <v>42260</v>
      </c>
      <c r="B10116">
        <v>3643.5400390625</v>
      </c>
    </row>
    <row r="10117" spans="1:2" x14ac:dyDescent="0.25">
      <c r="A10117" s="31">
        <v>42261</v>
      </c>
      <c r="B10117">
        <v>3628.8701171875</v>
      </c>
    </row>
    <row r="10118" spans="1:2" x14ac:dyDescent="0.25">
      <c r="A10118" s="31">
        <v>42262</v>
      </c>
      <c r="B10118">
        <v>3675.47998046875</v>
      </c>
    </row>
    <row r="10119" spans="1:2" x14ac:dyDescent="0.25">
      <c r="A10119" s="31">
        <v>42263</v>
      </c>
      <c r="B10119">
        <v>3707.6201171875</v>
      </c>
    </row>
    <row r="10120" spans="1:2" x14ac:dyDescent="0.25">
      <c r="A10120" s="31">
        <v>42264</v>
      </c>
      <c r="B10120">
        <v>3698.739990234375</v>
      </c>
    </row>
    <row r="10121" spans="1:2" x14ac:dyDescent="0.25">
      <c r="A10121" s="31">
        <v>42265</v>
      </c>
      <c r="B10121">
        <v>3638.989990234375</v>
      </c>
    </row>
    <row r="10122" spans="1:2" x14ac:dyDescent="0.25">
      <c r="A10122" s="31">
        <v>42266</v>
      </c>
      <c r="B10122">
        <v>3638.989990234375</v>
      </c>
    </row>
    <row r="10123" spans="1:2" x14ac:dyDescent="0.25">
      <c r="A10123" s="31">
        <v>42267</v>
      </c>
      <c r="B10123">
        <v>3638.989990234375</v>
      </c>
    </row>
    <row r="10124" spans="1:2" x14ac:dyDescent="0.25">
      <c r="A10124" s="31">
        <v>42268</v>
      </c>
      <c r="B10124">
        <v>3655.639892578125</v>
      </c>
    </row>
    <row r="10125" spans="1:2" x14ac:dyDescent="0.25">
      <c r="A10125" s="31">
        <v>42269</v>
      </c>
      <c r="B10125">
        <v>3610.699951171875</v>
      </c>
    </row>
    <row r="10126" spans="1:2" x14ac:dyDescent="0.25">
      <c r="A10126" s="31">
        <v>42270</v>
      </c>
      <c r="B10126">
        <v>3603.489990234375</v>
      </c>
    </row>
    <row r="10127" spans="1:2" x14ac:dyDescent="0.25">
      <c r="A10127" s="31">
        <v>42271</v>
      </c>
      <c r="B10127">
        <v>3591.3701171875</v>
      </c>
    </row>
    <row r="10128" spans="1:2" x14ac:dyDescent="0.25">
      <c r="A10128" s="31">
        <v>42272</v>
      </c>
      <c r="B10128">
        <v>3589.7099609375</v>
      </c>
    </row>
    <row r="10129" spans="1:2" x14ac:dyDescent="0.25">
      <c r="A10129" s="31">
        <v>42273</v>
      </c>
      <c r="B10129">
        <v>3589.7099609375</v>
      </c>
    </row>
    <row r="10130" spans="1:2" x14ac:dyDescent="0.25">
      <c r="A10130" s="31">
        <v>42274</v>
      </c>
      <c r="B10130">
        <v>3589.7099609375</v>
      </c>
    </row>
    <row r="10131" spans="1:2" x14ac:dyDescent="0.25">
      <c r="A10131" s="31">
        <v>42275</v>
      </c>
      <c r="B10131">
        <v>3498.610107421875</v>
      </c>
    </row>
    <row r="10132" spans="1:2" x14ac:dyDescent="0.25">
      <c r="A10132" s="31">
        <v>42276</v>
      </c>
      <c r="B10132">
        <v>3503.1298828125</v>
      </c>
    </row>
    <row r="10133" spans="1:2" x14ac:dyDescent="0.25">
      <c r="A10133" s="31">
        <v>42277</v>
      </c>
      <c r="B10133">
        <v>3570.169921875</v>
      </c>
    </row>
    <row r="10134" spans="1:2" x14ac:dyDescent="0.25">
      <c r="A10134" s="31">
        <v>42278</v>
      </c>
      <c r="B10134">
        <v>3577.469970703125</v>
      </c>
    </row>
    <row r="10135" spans="1:2" x14ac:dyDescent="0.25">
      <c r="A10135" s="31">
        <v>42279</v>
      </c>
      <c r="B10135">
        <v>3629.0400390625</v>
      </c>
    </row>
    <row r="10136" spans="1:2" x14ac:dyDescent="0.25">
      <c r="A10136" s="31">
        <v>42280</v>
      </c>
      <c r="B10136">
        <v>3629.0400390625</v>
      </c>
    </row>
    <row r="10137" spans="1:2" x14ac:dyDescent="0.25">
      <c r="A10137" s="31">
        <v>42281</v>
      </c>
      <c r="B10137">
        <v>3629.0400390625</v>
      </c>
    </row>
    <row r="10138" spans="1:2" x14ac:dyDescent="0.25">
      <c r="A10138" s="31">
        <v>42282</v>
      </c>
      <c r="B10138">
        <v>3695.610107421875</v>
      </c>
    </row>
    <row r="10139" spans="1:2" x14ac:dyDescent="0.25">
      <c r="A10139" s="31">
        <v>42283</v>
      </c>
      <c r="B10139">
        <v>3682.330078125</v>
      </c>
    </row>
    <row r="10140" spans="1:2" x14ac:dyDescent="0.25">
      <c r="A10140" s="31">
        <v>42284</v>
      </c>
      <c r="B10140">
        <v>3713.360107421875</v>
      </c>
    </row>
    <row r="10141" spans="1:2" x14ac:dyDescent="0.25">
      <c r="A10141" s="31">
        <v>42285</v>
      </c>
      <c r="B10141">
        <v>3746.1201171875</v>
      </c>
    </row>
    <row r="10142" spans="1:2" x14ac:dyDescent="0.25">
      <c r="A10142" s="31">
        <v>42286</v>
      </c>
      <c r="B10142">
        <v>3748.9599609375</v>
      </c>
    </row>
    <row r="10143" spans="1:2" x14ac:dyDescent="0.25">
      <c r="A10143" s="31">
        <v>42287</v>
      </c>
      <c r="B10143">
        <v>3748.9599609375</v>
      </c>
    </row>
    <row r="10144" spans="1:2" x14ac:dyDescent="0.25">
      <c r="A10144" s="31">
        <v>42288</v>
      </c>
      <c r="B10144">
        <v>3748.9599609375</v>
      </c>
    </row>
    <row r="10145" spans="1:2" x14ac:dyDescent="0.25">
      <c r="A10145" s="31">
        <v>42289</v>
      </c>
      <c r="B10145">
        <v>3753.72998046875</v>
      </c>
    </row>
    <row r="10146" spans="1:2" x14ac:dyDescent="0.25">
      <c r="A10146" s="31">
        <v>42290</v>
      </c>
      <c r="B10146">
        <v>3728.47998046875</v>
      </c>
    </row>
    <row r="10147" spans="1:2" x14ac:dyDescent="0.25">
      <c r="A10147" s="31">
        <v>42291</v>
      </c>
      <c r="B10147">
        <v>3711.110107421875</v>
      </c>
    </row>
    <row r="10148" spans="1:2" x14ac:dyDescent="0.25">
      <c r="A10148" s="31">
        <v>42292</v>
      </c>
      <c r="B10148">
        <v>3766.429931640625</v>
      </c>
    </row>
    <row r="10149" spans="1:2" x14ac:dyDescent="0.25">
      <c r="A10149" s="31">
        <v>42293</v>
      </c>
      <c r="B10149">
        <v>3783.639892578125</v>
      </c>
    </row>
    <row r="10150" spans="1:2" x14ac:dyDescent="0.25">
      <c r="A10150" s="31">
        <v>42294</v>
      </c>
      <c r="B10150">
        <v>3783.639892578125</v>
      </c>
    </row>
    <row r="10151" spans="1:2" x14ac:dyDescent="0.25">
      <c r="A10151" s="31">
        <v>42295</v>
      </c>
      <c r="B10151">
        <v>3783.639892578125</v>
      </c>
    </row>
    <row r="10152" spans="1:2" x14ac:dyDescent="0.25">
      <c r="A10152" s="31">
        <v>42296</v>
      </c>
      <c r="B10152">
        <v>3784.719970703125</v>
      </c>
    </row>
    <row r="10153" spans="1:2" x14ac:dyDescent="0.25">
      <c r="A10153" s="31">
        <v>42297</v>
      </c>
      <c r="B10153">
        <v>3779.43994140625</v>
      </c>
    </row>
    <row r="10154" spans="1:2" x14ac:dyDescent="0.25">
      <c r="A10154" s="31">
        <v>42298</v>
      </c>
      <c r="B10154">
        <v>3757.909912109375</v>
      </c>
    </row>
    <row r="10155" spans="1:2" x14ac:dyDescent="0.25">
      <c r="A10155" s="31">
        <v>42299</v>
      </c>
      <c r="B10155">
        <v>3820.489990234375</v>
      </c>
    </row>
    <row r="10156" spans="1:2" x14ac:dyDescent="0.25">
      <c r="A10156" s="31">
        <v>42300</v>
      </c>
      <c r="B10156">
        <v>3862.64990234375</v>
      </c>
    </row>
    <row r="10157" spans="1:2" x14ac:dyDescent="0.25">
      <c r="A10157" s="31">
        <v>42301</v>
      </c>
      <c r="B10157">
        <v>3862.64990234375</v>
      </c>
    </row>
    <row r="10158" spans="1:2" x14ac:dyDescent="0.25">
      <c r="A10158" s="31">
        <v>42302</v>
      </c>
      <c r="B10158">
        <v>3862.64990234375</v>
      </c>
    </row>
    <row r="10159" spans="1:2" x14ac:dyDescent="0.25">
      <c r="A10159" s="31">
        <v>42303</v>
      </c>
      <c r="B10159">
        <v>3855.2900390625</v>
      </c>
    </row>
    <row r="10160" spans="1:2" x14ac:dyDescent="0.25">
      <c r="A10160" s="31">
        <v>42304</v>
      </c>
      <c r="B10160">
        <v>3845.449951171875</v>
      </c>
    </row>
    <row r="10161" spans="1:2" x14ac:dyDescent="0.25">
      <c r="A10161" s="31">
        <v>42305</v>
      </c>
      <c r="B10161">
        <v>3891.340087890625</v>
      </c>
    </row>
    <row r="10162" spans="1:2" x14ac:dyDescent="0.25">
      <c r="A10162" s="31">
        <v>42306</v>
      </c>
      <c r="B10162">
        <v>3890.0400390625</v>
      </c>
    </row>
    <row r="10163" spans="1:2" x14ac:dyDescent="0.25">
      <c r="A10163" s="31">
        <v>42307</v>
      </c>
      <c r="B10163">
        <v>3871.330078125</v>
      </c>
    </row>
    <row r="10164" spans="1:2" x14ac:dyDescent="0.25">
      <c r="A10164" s="31">
        <v>42308</v>
      </c>
      <c r="B10164">
        <v>3871.330078125</v>
      </c>
    </row>
    <row r="10165" spans="1:2" x14ac:dyDescent="0.25">
      <c r="A10165" s="31">
        <v>42309</v>
      </c>
      <c r="B10165">
        <v>3871.330078125</v>
      </c>
    </row>
    <row r="10166" spans="1:2" x14ac:dyDescent="0.25">
      <c r="A10166" s="31">
        <v>42310</v>
      </c>
      <c r="B10166">
        <v>3917.300048828125</v>
      </c>
    </row>
    <row r="10167" spans="1:2" x14ac:dyDescent="0.25">
      <c r="A10167" s="31">
        <v>42311</v>
      </c>
      <c r="B10167">
        <v>3928.050048828125</v>
      </c>
    </row>
    <row r="10168" spans="1:2" x14ac:dyDescent="0.25">
      <c r="A10168" s="31">
        <v>42312</v>
      </c>
      <c r="B10168">
        <v>3915.52001953125</v>
      </c>
    </row>
    <row r="10169" spans="1:2" x14ac:dyDescent="0.25">
      <c r="A10169" s="31">
        <v>42313</v>
      </c>
      <c r="B10169">
        <v>3911.889892578125</v>
      </c>
    </row>
    <row r="10170" spans="1:2" x14ac:dyDescent="0.25">
      <c r="A10170" s="31">
        <v>42314</v>
      </c>
      <c r="B10170">
        <v>3910.97998046875</v>
      </c>
    </row>
    <row r="10171" spans="1:2" x14ac:dyDescent="0.25">
      <c r="A10171" s="31">
        <v>42315</v>
      </c>
      <c r="B10171">
        <v>3910.97998046875</v>
      </c>
    </row>
    <row r="10172" spans="1:2" x14ac:dyDescent="0.25">
      <c r="A10172" s="31">
        <v>42316</v>
      </c>
      <c r="B10172">
        <v>3910.97998046875</v>
      </c>
    </row>
    <row r="10173" spans="1:2" x14ac:dyDescent="0.25">
      <c r="A10173" s="31">
        <v>42317</v>
      </c>
      <c r="B10173">
        <v>3873.3701171875</v>
      </c>
    </row>
    <row r="10174" spans="1:2" x14ac:dyDescent="0.25">
      <c r="A10174" s="31">
        <v>42318</v>
      </c>
      <c r="B10174">
        <v>3880.22998046875</v>
      </c>
    </row>
    <row r="10175" spans="1:2" x14ac:dyDescent="0.25">
      <c r="A10175" s="31">
        <v>42319</v>
      </c>
      <c r="B10175">
        <v>3867.7099609375</v>
      </c>
    </row>
    <row r="10176" spans="1:2" x14ac:dyDescent="0.25">
      <c r="A10176" s="31">
        <v>42320</v>
      </c>
      <c r="B10176">
        <v>3814.2900390625</v>
      </c>
    </row>
    <row r="10177" spans="1:2" x14ac:dyDescent="0.25">
      <c r="A10177" s="31">
        <v>42321</v>
      </c>
      <c r="B10177">
        <v>3771.590087890625</v>
      </c>
    </row>
    <row r="10178" spans="1:2" x14ac:dyDescent="0.25">
      <c r="A10178" s="31">
        <v>42322</v>
      </c>
      <c r="B10178">
        <v>3771.590087890625</v>
      </c>
    </row>
    <row r="10179" spans="1:2" x14ac:dyDescent="0.25">
      <c r="A10179" s="31">
        <v>42323</v>
      </c>
      <c r="B10179">
        <v>3771.590087890625</v>
      </c>
    </row>
    <row r="10180" spans="1:2" x14ac:dyDescent="0.25">
      <c r="A10180" s="31">
        <v>42324</v>
      </c>
      <c r="B10180">
        <v>3828.4599609375</v>
      </c>
    </row>
    <row r="10181" spans="1:2" x14ac:dyDescent="0.25">
      <c r="A10181" s="31">
        <v>42325</v>
      </c>
      <c r="B10181">
        <v>3824.139892578125</v>
      </c>
    </row>
    <row r="10182" spans="1:2" x14ac:dyDescent="0.25">
      <c r="A10182" s="31">
        <v>42326</v>
      </c>
      <c r="B10182">
        <v>3886.260009765625</v>
      </c>
    </row>
    <row r="10183" spans="1:2" x14ac:dyDescent="0.25">
      <c r="A10183" s="31">
        <v>42327</v>
      </c>
      <c r="B10183">
        <v>3882.06005859375</v>
      </c>
    </row>
    <row r="10184" spans="1:2" x14ac:dyDescent="0.25">
      <c r="A10184" s="31">
        <v>42328</v>
      </c>
      <c r="B10184">
        <v>3897.449951171875</v>
      </c>
    </row>
    <row r="10185" spans="1:2" x14ac:dyDescent="0.25">
      <c r="A10185" s="31">
        <v>42329</v>
      </c>
      <c r="B10185">
        <v>3897.449951171875</v>
      </c>
    </row>
    <row r="10186" spans="1:2" x14ac:dyDescent="0.25">
      <c r="A10186" s="31">
        <v>42330</v>
      </c>
      <c r="B10186">
        <v>3897.449951171875</v>
      </c>
    </row>
    <row r="10187" spans="1:2" x14ac:dyDescent="0.25">
      <c r="A10187" s="31">
        <v>42331</v>
      </c>
      <c r="B10187">
        <v>3892.800048828125</v>
      </c>
    </row>
    <row r="10188" spans="1:2" x14ac:dyDescent="0.25">
      <c r="A10188" s="31">
        <v>42332</v>
      </c>
      <c r="B10188">
        <v>3897.669921875</v>
      </c>
    </row>
    <row r="10189" spans="1:2" x14ac:dyDescent="0.25">
      <c r="A10189" s="31">
        <v>42333</v>
      </c>
      <c r="B10189">
        <v>3897.570068359375</v>
      </c>
    </row>
    <row r="10190" spans="1:2" x14ac:dyDescent="0.25">
      <c r="A10190" s="31">
        <v>42334</v>
      </c>
      <c r="B10190">
        <v>3897.570068359375</v>
      </c>
    </row>
    <row r="10191" spans="1:2" x14ac:dyDescent="0.25">
      <c r="A10191" s="31">
        <v>42335</v>
      </c>
      <c r="B10191">
        <v>3900.739990234375</v>
      </c>
    </row>
    <row r="10192" spans="1:2" x14ac:dyDescent="0.25">
      <c r="A10192" s="31">
        <v>42336</v>
      </c>
      <c r="B10192">
        <v>3900.739990234375</v>
      </c>
    </row>
    <row r="10193" spans="1:2" x14ac:dyDescent="0.25">
      <c r="A10193" s="31">
        <v>42337</v>
      </c>
      <c r="B10193">
        <v>3900.739990234375</v>
      </c>
    </row>
    <row r="10194" spans="1:2" x14ac:dyDescent="0.25">
      <c r="A10194" s="31">
        <v>42338</v>
      </c>
      <c r="B10194">
        <v>3882.840087890625</v>
      </c>
    </row>
    <row r="10195" spans="1:2" x14ac:dyDescent="0.25">
      <c r="A10195" s="31">
        <v>42339</v>
      </c>
      <c r="B10195">
        <v>3924.6298828125</v>
      </c>
    </row>
    <row r="10196" spans="1:2" x14ac:dyDescent="0.25">
      <c r="A10196" s="31">
        <v>42340</v>
      </c>
      <c r="B10196">
        <v>3882.3798828125</v>
      </c>
    </row>
    <row r="10197" spans="1:2" x14ac:dyDescent="0.25">
      <c r="A10197" s="31">
        <v>42341</v>
      </c>
      <c r="B10197">
        <v>3826.739990234375</v>
      </c>
    </row>
    <row r="10198" spans="1:2" x14ac:dyDescent="0.25">
      <c r="A10198" s="31">
        <v>42342</v>
      </c>
      <c r="B10198">
        <v>3905.31005859375</v>
      </c>
    </row>
    <row r="10199" spans="1:2" x14ac:dyDescent="0.25">
      <c r="A10199" s="31">
        <v>42343</v>
      </c>
      <c r="B10199">
        <v>3905.31005859375</v>
      </c>
    </row>
    <row r="10200" spans="1:2" x14ac:dyDescent="0.25">
      <c r="A10200" s="31">
        <v>42344</v>
      </c>
      <c r="B10200">
        <v>3905.31005859375</v>
      </c>
    </row>
    <row r="10201" spans="1:2" x14ac:dyDescent="0.25">
      <c r="A10201" s="31">
        <v>42345</v>
      </c>
      <c r="B10201">
        <v>3878.31005859375</v>
      </c>
    </row>
    <row r="10202" spans="1:2" x14ac:dyDescent="0.25">
      <c r="A10202" s="31">
        <v>42346</v>
      </c>
      <c r="B10202">
        <v>3853.47998046875</v>
      </c>
    </row>
    <row r="10203" spans="1:2" x14ac:dyDescent="0.25">
      <c r="A10203" s="31">
        <v>42347</v>
      </c>
      <c r="B10203">
        <v>3823.89990234375</v>
      </c>
    </row>
    <row r="10204" spans="1:2" x14ac:dyDescent="0.25">
      <c r="A10204" s="31">
        <v>42348</v>
      </c>
      <c r="B10204">
        <v>3832.929931640625</v>
      </c>
    </row>
    <row r="10205" spans="1:2" x14ac:dyDescent="0.25">
      <c r="A10205" s="31">
        <v>42349</v>
      </c>
      <c r="B10205">
        <v>3759.090087890625</v>
      </c>
    </row>
    <row r="10206" spans="1:2" x14ac:dyDescent="0.25">
      <c r="A10206" s="31">
        <v>42350</v>
      </c>
      <c r="B10206">
        <v>3759.090087890625</v>
      </c>
    </row>
    <row r="10207" spans="1:2" x14ac:dyDescent="0.25">
      <c r="A10207" s="31">
        <v>42351</v>
      </c>
      <c r="B10207">
        <v>3759.090087890625</v>
      </c>
    </row>
    <row r="10208" spans="1:2" x14ac:dyDescent="0.25">
      <c r="A10208" s="31">
        <v>42352</v>
      </c>
      <c r="B10208">
        <v>3777.219970703125</v>
      </c>
    </row>
    <row r="10209" spans="1:2" x14ac:dyDescent="0.25">
      <c r="A10209" s="31">
        <v>42353</v>
      </c>
      <c r="B10209">
        <v>3817.360107421875</v>
      </c>
    </row>
    <row r="10210" spans="1:2" x14ac:dyDescent="0.25">
      <c r="A10210" s="31">
        <v>42354</v>
      </c>
      <c r="B10210">
        <v>3873.1201171875</v>
      </c>
    </row>
    <row r="10211" spans="1:2" x14ac:dyDescent="0.25">
      <c r="A10211" s="31">
        <v>42355</v>
      </c>
      <c r="B10211">
        <v>3815.4599609375</v>
      </c>
    </row>
    <row r="10212" spans="1:2" x14ac:dyDescent="0.25">
      <c r="A10212" s="31">
        <v>42356</v>
      </c>
      <c r="B10212">
        <v>3747.56005859375</v>
      </c>
    </row>
    <row r="10213" spans="1:2" x14ac:dyDescent="0.25">
      <c r="A10213" s="31">
        <v>42357</v>
      </c>
      <c r="B10213">
        <v>3747.56005859375</v>
      </c>
    </row>
    <row r="10214" spans="1:2" x14ac:dyDescent="0.25">
      <c r="A10214" s="31">
        <v>42358</v>
      </c>
      <c r="B10214">
        <v>3747.56005859375</v>
      </c>
    </row>
    <row r="10215" spans="1:2" x14ac:dyDescent="0.25">
      <c r="A10215" s="31">
        <v>42359</v>
      </c>
      <c r="B10215">
        <v>3777.14990234375</v>
      </c>
    </row>
    <row r="10216" spans="1:2" x14ac:dyDescent="0.25">
      <c r="A10216" s="31">
        <v>42360</v>
      </c>
      <c r="B10216">
        <v>3810.85009765625</v>
      </c>
    </row>
    <row r="10217" spans="1:2" x14ac:dyDescent="0.25">
      <c r="A10217" s="31">
        <v>42361</v>
      </c>
      <c r="B10217">
        <v>3858.469970703125</v>
      </c>
    </row>
    <row r="10218" spans="1:2" x14ac:dyDescent="0.25">
      <c r="A10218" s="31">
        <v>42362</v>
      </c>
      <c r="B10218">
        <v>3852.31005859375</v>
      </c>
    </row>
    <row r="10219" spans="1:2" x14ac:dyDescent="0.25">
      <c r="A10219" s="31">
        <v>42363</v>
      </c>
      <c r="B10219">
        <v>3852.31005859375</v>
      </c>
    </row>
    <row r="10220" spans="1:2" x14ac:dyDescent="0.25">
      <c r="A10220" s="31">
        <v>42364</v>
      </c>
      <c r="B10220">
        <v>3852.31005859375</v>
      </c>
    </row>
    <row r="10221" spans="1:2" x14ac:dyDescent="0.25">
      <c r="A10221" s="31">
        <v>42365</v>
      </c>
      <c r="B10221">
        <v>3852.31005859375</v>
      </c>
    </row>
    <row r="10222" spans="1:2" x14ac:dyDescent="0.25">
      <c r="A10222" s="31">
        <v>42366</v>
      </c>
      <c r="B10222">
        <v>3843.93994140625</v>
      </c>
    </row>
    <row r="10223" spans="1:2" x14ac:dyDescent="0.25">
      <c r="A10223" s="31">
        <v>42367</v>
      </c>
      <c r="B10223">
        <v>3885.550048828125</v>
      </c>
    </row>
    <row r="10224" spans="1:2" x14ac:dyDescent="0.25">
      <c r="A10224" s="31">
        <v>42368</v>
      </c>
      <c r="B10224">
        <v>3857.89990234375</v>
      </c>
    </row>
    <row r="10225" spans="1:2" x14ac:dyDescent="0.25">
      <c r="A10225" s="31">
        <v>42369</v>
      </c>
      <c r="B10225">
        <v>3821.60009765625</v>
      </c>
    </row>
    <row r="10226" spans="1:2" x14ac:dyDescent="0.25">
      <c r="A10226" s="31">
        <v>42370</v>
      </c>
      <c r="B10226">
        <v>3821.60009765625</v>
      </c>
    </row>
    <row r="10227" spans="1:2" x14ac:dyDescent="0.25">
      <c r="A10227" s="31">
        <v>42371</v>
      </c>
      <c r="B10227">
        <v>3821.60009765625</v>
      </c>
    </row>
    <row r="10228" spans="1:2" x14ac:dyDescent="0.25">
      <c r="A10228" s="31">
        <v>42372</v>
      </c>
      <c r="B10228">
        <v>3821.60009765625</v>
      </c>
    </row>
    <row r="10229" spans="1:2" x14ac:dyDescent="0.25">
      <c r="A10229" s="31">
        <v>42373</v>
      </c>
      <c r="B10229">
        <v>3763.989990234375</v>
      </c>
    </row>
    <row r="10230" spans="1:2" x14ac:dyDescent="0.25">
      <c r="A10230" s="31">
        <v>42374</v>
      </c>
      <c r="B10230">
        <v>3771.570068359375</v>
      </c>
    </row>
    <row r="10231" spans="1:2" x14ac:dyDescent="0.25">
      <c r="A10231" s="31">
        <v>42375</v>
      </c>
      <c r="B10231">
        <v>3723.43994140625</v>
      </c>
    </row>
    <row r="10232" spans="1:2" x14ac:dyDescent="0.25">
      <c r="A10232" s="31">
        <v>42376</v>
      </c>
      <c r="B10232">
        <v>3635.2900390625</v>
      </c>
    </row>
    <row r="10233" spans="1:2" x14ac:dyDescent="0.25">
      <c r="A10233" s="31">
        <v>42377</v>
      </c>
      <c r="B10233">
        <v>3595.909912109375</v>
      </c>
    </row>
    <row r="10234" spans="1:2" x14ac:dyDescent="0.25">
      <c r="A10234" s="31">
        <v>42378</v>
      </c>
      <c r="B10234">
        <v>3595.909912109375</v>
      </c>
    </row>
    <row r="10235" spans="1:2" x14ac:dyDescent="0.25">
      <c r="A10235" s="31">
        <v>42379</v>
      </c>
      <c r="B10235">
        <v>3595.909912109375</v>
      </c>
    </row>
    <row r="10236" spans="1:2" x14ac:dyDescent="0.25">
      <c r="A10236" s="31">
        <v>42380</v>
      </c>
      <c r="B10236">
        <v>3598.969970703125</v>
      </c>
    </row>
    <row r="10237" spans="1:2" x14ac:dyDescent="0.25">
      <c r="A10237" s="31">
        <v>42381</v>
      </c>
      <c r="B10237">
        <v>3627.06005859375</v>
      </c>
    </row>
    <row r="10238" spans="1:2" x14ac:dyDescent="0.25">
      <c r="A10238" s="31">
        <v>42382</v>
      </c>
      <c r="B10238">
        <v>3536.919921875</v>
      </c>
    </row>
    <row r="10239" spans="1:2" x14ac:dyDescent="0.25">
      <c r="A10239" s="31">
        <v>42383</v>
      </c>
      <c r="B10239">
        <v>3596.030029296875</v>
      </c>
    </row>
    <row r="10240" spans="1:2" x14ac:dyDescent="0.25">
      <c r="A10240" s="31">
        <v>42384</v>
      </c>
      <c r="B10240">
        <v>3518.510009765625</v>
      </c>
    </row>
    <row r="10241" spans="1:2" x14ac:dyDescent="0.25">
      <c r="A10241" s="31">
        <v>42385</v>
      </c>
      <c r="B10241">
        <v>3518.510009765625</v>
      </c>
    </row>
    <row r="10242" spans="1:2" x14ac:dyDescent="0.25">
      <c r="A10242" s="31">
        <v>42386</v>
      </c>
      <c r="B10242">
        <v>3518.510009765625</v>
      </c>
    </row>
    <row r="10243" spans="1:2" x14ac:dyDescent="0.25">
      <c r="A10243" s="31">
        <v>42387</v>
      </c>
      <c r="B10243">
        <v>3518.510009765625</v>
      </c>
    </row>
    <row r="10244" spans="1:2" x14ac:dyDescent="0.25">
      <c r="A10244" s="31">
        <v>42388</v>
      </c>
      <c r="B10244">
        <v>3520.39990234375</v>
      </c>
    </row>
    <row r="10245" spans="1:2" x14ac:dyDescent="0.25">
      <c r="A10245" s="31">
        <v>42389</v>
      </c>
      <c r="B10245">
        <v>3479.75</v>
      </c>
    </row>
    <row r="10246" spans="1:2" x14ac:dyDescent="0.25">
      <c r="A10246" s="31">
        <v>42390</v>
      </c>
      <c r="B10246">
        <v>3497.93994140625</v>
      </c>
    </row>
    <row r="10247" spans="1:2" x14ac:dyDescent="0.25">
      <c r="A10247" s="31">
        <v>42391</v>
      </c>
      <c r="B10247">
        <v>3568.89990234375</v>
      </c>
    </row>
    <row r="10248" spans="1:2" x14ac:dyDescent="0.25">
      <c r="A10248" s="31">
        <v>42392</v>
      </c>
      <c r="B10248">
        <v>3568.89990234375</v>
      </c>
    </row>
    <row r="10249" spans="1:2" x14ac:dyDescent="0.25">
      <c r="A10249" s="31">
        <v>42393</v>
      </c>
      <c r="B10249">
        <v>3568.89990234375</v>
      </c>
    </row>
    <row r="10250" spans="1:2" x14ac:dyDescent="0.25">
      <c r="A10250" s="31">
        <v>42394</v>
      </c>
      <c r="B10250">
        <v>3513.110107421875</v>
      </c>
    </row>
    <row r="10251" spans="1:2" x14ac:dyDescent="0.25">
      <c r="A10251" s="31">
        <v>42395</v>
      </c>
      <c r="B10251">
        <v>3562.81005859375</v>
      </c>
    </row>
    <row r="10252" spans="1:2" x14ac:dyDescent="0.25">
      <c r="A10252" s="31">
        <v>42396</v>
      </c>
      <c r="B10252">
        <v>3524.330078125</v>
      </c>
    </row>
    <row r="10253" spans="1:2" x14ac:dyDescent="0.25">
      <c r="A10253" s="31">
        <v>42397</v>
      </c>
      <c r="B10253">
        <v>3544.1298828125</v>
      </c>
    </row>
    <row r="10254" spans="1:2" x14ac:dyDescent="0.25">
      <c r="A10254" s="31">
        <v>42398</v>
      </c>
      <c r="B10254">
        <v>3631.9599609375</v>
      </c>
    </row>
    <row r="10255" spans="1:2" x14ac:dyDescent="0.25">
      <c r="A10255" s="31">
        <v>42399</v>
      </c>
      <c r="B10255">
        <v>3631.9599609375</v>
      </c>
    </row>
    <row r="10256" spans="1:2" x14ac:dyDescent="0.25">
      <c r="A10256" s="31">
        <v>42400</v>
      </c>
      <c r="B10256">
        <v>3631.9599609375</v>
      </c>
    </row>
    <row r="10257" spans="1:2" x14ac:dyDescent="0.25">
      <c r="A10257" s="31">
        <v>42401</v>
      </c>
      <c r="B10257">
        <v>3630.4599609375</v>
      </c>
    </row>
    <row r="10258" spans="1:2" x14ac:dyDescent="0.25">
      <c r="A10258" s="31">
        <v>42402</v>
      </c>
      <c r="B10258">
        <v>3562.52001953125</v>
      </c>
    </row>
    <row r="10259" spans="1:2" x14ac:dyDescent="0.25">
      <c r="A10259" s="31">
        <v>42403</v>
      </c>
      <c r="B10259">
        <v>3581.530029296875</v>
      </c>
    </row>
    <row r="10260" spans="1:2" x14ac:dyDescent="0.25">
      <c r="A10260" s="31">
        <v>42404</v>
      </c>
      <c r="B10260">
        <v>3587.7099609375</v>
      </c>
    </row>
    <row r="10261" spans="1:2" x14ac:dyDescent="0.25">
      <c r="A10261" s="31">
        <v>42405</v>
      </c>
      <c r="B10261">
        <v>3521.60009765625</v>
      </c>
    </row>
    <row r="10262" spans="1:2" x14ac:dyDescent="0.25">
      <c r="A10262" s="31">
        <v>42406</v>
      </c>
      <c r="B10262">
        <v>3521.60009765625</v>
      </c>
    </row>
    <row r="10263" spans="1:2" x14ac:dyDescent="0.25">
      <c r="A10263" s="31">
        <v>42407</v>
      </c>
      <c r="B10263">
        <v>3521.60009765625</v>
      </c>
    </row>
    <row r="10264" spans="1:2" x14ac:dyDescent="0.25">
      <c r="A10264" s="31">
        <v>42408</v>
      </c>
      <c r="B10264">
        <v>3472.080078125</v>
      </c>
    </row>
    <row r="10265" spans="1:2" x14ac:dyDescent="0.25">
      <c r="A10265" s="31">
        <v>42409</v>
      </c>
      <c r="B10265">
        <v>3470.5</v>
      </c>
    </row>
    <row r="10266" spans="1:2" x14ac:dyDescent="0.25">
      <c r="A10266" s="31">
        <v>42410</v>
      </c>
      <c r="B10266">
        <v>3471.0400390625</v>
      </c>
    </row>
    <row r="10267" spans="1:2" x14ac:dyDescent="0.25">
      <c r="A10267" s="31">
        <v>42411</v>
      </c>
      <c r="B10267">
        <v>3428.989990234375</v>
      </c>
    </row>
    <row r="10268" spans="1:2" x14ac:dyDescent="0.25">
      <c r="A10268" s="31">
        <v>42412</v>
      </c>
      <c r="B10268">
        <v>3496.280029296875</v>
      </c>
    </row>
    <row r="10269" spans="1:2" x14ac:dyDescent="0.25">
      <c r="A10269" s="31">
        <v>42413</v>
      </c>
      <c r="B10269">
        <v>3496.280029296875</v>
      </c>
    </row>
    <row r="10270" spans="1:2" x14ac:dyDescent="0.25">
      <c r="A10270" s="31">
        <v>42414</v>
      </c>
      <c r="B10270">
        <v>3496.280029296875</v>
      </c>
    </row>
    <row r="10271" spans="1:2" x14ac:dyDescent="0.25">
      <c r="A10271" s="31">
        <v>42415</v>
      </c>
      <c r="B10271">
        <v>3496.280029296875</v>
      </c>
    </row>
    <row r="10272" spans="1:2" x14ac:dyDescent="0.25">
      <c r="A10272" s="31">
        <v>42416</v>
      </c>
      <c r="B10272">
        <v>3555.199951171875</v>
      </c>
    </row>
    <row r="10273" spans="1:2" x14ac:dyDescent="0.25">
      <c r="A10273" s="31">
        <v>42417</v>
      </c>
      <c r="B10273">
        <v>3614.159912109375</v>
      </c>
    </row>
    <row r="10274" spans="1:2" x14ac:dyDescent="0.25">
      <c r="A10274" s="31">
        <v>42418</v>
      </c>
      <c r="B10274">
        <v>3597.489990234375</v>
      </c>
    </row>
    <row r="10275" spans="1:2" x14ac:dyDescent="0.25">
      <c r="A10275" s="31">
        <v>42419</v>
      </c>
      <c r="B10275">
        <v>3597.919921875</v>
      </c>
    </row>
    <row r="10276" spans="1:2" x14ac:dyDescent="0.25">
      <c r="A10276" s="31">
        <v>42420</v>
      </c>
      <c r="B10276">
        <v>3597.919921875</v>
      </c>
    </row>
    <row r="10277" spans="1:2" x14ac:dyDescent="0.25">
      <c r="A10277" s="31">
        <v>42421</v>
      </c>
      <c r="B10277">
        <v>3597.919921875</v>
      </c>
    </row>
    <row r="10278" spans="1:2" x14ac:dyDescent="0.25">
      <c r="A10278" s="31">
        <v>42422</v>
      </c>
      <c r="B10278">
        <v>3649.919921875</v>
      </c>
    </row>
    <row r="10279" spans="1:2" x14ac:dyDescent="0.25">
      <c r="A10279" s="31">
        <v>42423</v>
      </c>
      <c r="B10279">
        <v>3604.679931640625</v>
      </c>
    </row>
    <row r="10280" spans="1:2" x14ac:dyDescent="0.25">
      <c r="A10280" s="31">
        <v>42424</v>
      </c>
      <c r="B10280">
        <v>3620.8701171875</v>
      </c>
    </row>
    <row r="10281" spans="1:2" x14ac:dyDescent="0.25">
      <c r="A10281" s="31">
        <v>42425</v>
      </c>
      <c r="B10281">
        <v>3662.840087890625</v>
      </c>
    </row>
    <row r="10282" spans="1:2" x14ac:dyDescent="0.25">
      <c r="A10282" s="31">
        <v>42426</v>
      </c>
      <c r="B10282">
        <v>3656.419921875</v>
      </c>
    </row>
    <row r="10283" spans="1:2" x14ac:dyDescent="0.25">
      <c r="A10283" s="31">
        <v>42427</v>
      </c>
      <c r="B10283">
        <v>3656.419921875</v>
      </c>
    </row>
    <row r="10284" spans="1:2" x14ac:dyDescent="0.25">
      <c r="A10284" s="31">
        <v>42428</v>
      </c>
      <c r="B10284">
        <v>3656.419921875</v>
      </c>
    </row>
    <row r="10285" spans="1:2" x14ac:dyDescent="0.25">
      <c r="A10285" s="31">
        <v>42429</v>
      </c>
      <c r="B10285">
        <v>3627.06005859375</v>
      </c>
    </row>
    <row r="10286" spans="1:2" x14ac:dyDescent="0.25">
      <c r="A10286" s="31">
        <v>42430</v>
      </c>
      <c r="B10286">
        <v>3713.699951171875</v>
      </c>
    </row>
    <row r="10287" spans="1:2" x14ac:dyDescent="0.25">
      <c r="A10287" s="31">
        <v>42431</v>
      </c>
      <c r="B10287">
        <v>3729.590087890625</v>
      </c>
    </row>
    <row r="10288" spans="1:2" x14ac:dyDescent="0.25">
      <c r="A10288" s="31">
        <v>42432</v>
      </c>
      <c r="B10288">
        <v>3743.02001953125</v>
      </c>
    </row>
    <row r="10289" spans="1:2" x14ac:dyDescent="0.25">
      <c r="A10289" s="31">
        <v>42433</v>
      </c>
      <c r="B10289">
        <v>3755.469970703125</v>
      </c>
    </row>
    <row r="10290" spans="1:2" x14ac:dyDescent="0.25">
      <c r="A10290" s="31">
        <v>42434</v>
      </c>
      <c r="B10290">
        <v>3755.469970703125</v>
      </c>
    </row>
    <row r="10291" spans="1:2" x14ac:dyDescent="0.25">
      <c r="A10291" s="31">
        <v>42435</v>
      </c>
      <c r="B10291">
        <v>3755.469970703125</v>
      </c>
    </row>
    <row r="10292" spans="1:2" x14ac:dyDescent="0.25">
      <c r="A10292" s="31">
        <v>42436</v>
      </c>
      <c r="B10292">
        <v>3759.050048828125</v>
      </c>
    </row>
    <row r="10293" spans="1:2" x14ac:dyDescent="0.25">
      <c r="A10293" s="31">
        <v>42437</v>
      </c>
      <c r="B10293">
        <v>3717.489990234375</v>
      </c>
    </row>
    <row r="10294" spans="1:2" x14ac:dyDescent="0.25">
      <c r="A10294" s="31">
        <v>42438</v>
      </c>
      <c r="B10294">
        <v>3736.919921875</v>
      </c>
    </row>
    <row r="10295" spans="1:2" x14ac:dyDescent="0.25">
      <c r="A10295" s="31">
        <v>42439</v>
      </c>
      <c r="B10295">
        <v>3737.739990234375</v>
      </c>
    </row>
    <row r="10296" spans="1:2" x14ac:dyDescent="0.25">
      <c r="A10296" s="31">
        <v>42440</v>
      </c>
      <c r="B10296">
        <v>3800.070068359375</v>
      </c>
    </row>
    <row r="10297" spans="1:2" x14ac:dyDescent="0.25">
      <c r="A10297" s="31">
        <v>42441</v>
      </c>
      <c r="B10297">
        <v>3800.070068359375</v>
      </c>
    </row>
    <row r="10298" spans="1:2" x14ac:dyDescent="0.25">
      <c r="A10298" s="31">
        <v>42442</v>
      </c>
      <c r="B10298">
        <v>3800.070068359375</v>
      </c>
    </row>
    <row r="10299" spans="1:2" x14ac:dyDescent="0.25">
      <c r="A10299" s="31">
        <v>42443</v>
      </c>
      <c r="B10299">
        <v>3795.530029296875</v>
      </c>
    </row>
    <row r="10300" spans="1:2" x14ac:dyDescent="0.25">
      <c r="A10300" s="31">
        <v>42444</v>
      </c>
      <c r="B10300">
        <v>3788.6201171875</v>
      </c>
    </row>
    <row r="10301" spans="1:2" x14ac:dyDescent="0.25">
      <c r="A10301" s="31">
        <v>42445</v>
      </c>
      <c r="B10301">
        <v>3810.090087890625</v>
      </c>
    </row>
    <row r="10302" spans="1:2" x14ac:dyDescent="0.25">
      <c r="A10302" s="31">
        <v>42446</v>
      </c>
      <c r="B10302">
        <v>3835.260009765625</v>
      </c>
    </row>
    <row r="10303" spans="1:2" x14ac:dyDescent="0.25">
      <c r="A10303" s="31">
        <v>42447</v>
      </c>
      <c r="B10303">
        <v>3852.14990234375</v>
      </c>
    </row>
    <row r="10304" spans="1:2" x14ac:dyDescent="0.25">
      <c r="A10304" s="31">
        <v>42448</v>
      </c>
      <c r="B10304">
        <v>3852.14990234375</v>
      </c>
    </row>
    <row r="10305" spans="1:2" x14ac:dyDescent="0.25">
      <c r="A10305" s="31">
        <v>42449</v>
      </c>
      <c r="B10305">
        <v>3852.14990234375</v>
      </c>
    </row>
    <row r="10306" spans="1:2" x14ac:dyDescent="0.25">
      <c r="A10306" s="31">
        <v>42450</v>
      </c>
      <c r="B10306">
        <v>3855.969970703125</v>
      </c>
    </row>
    <row r="10307" spans="1:2" x14ac:dyDescent="0.25">
      <c r="A10307" s="31">
        <v>42451</v>
      </c>
      <c r="B10307">
        <v>3853.179931640625</v>
      </c>
    </row>
    <row r="10308" spans="1:2" x14ac:dyDescent="0.25">
      <c r="A10308" s="31">
        <v>42452</v>
      </c>
      <c r="B10308">
        <v>3828.580078125</v>
      </c>
    </row>
    <row r="10309" spans="1:2" x14ac:dyDescent="0.25">
      <c r="A10309" s="31">
        <v>42453</v>
      </c>
      <c r="B10309">
        <v>3827.139892578125</v>
      </c>
    </row>
    <row r="10310" spans="1:2" x14ac:dyDescent="0.25">
      <c r="A10310" s="31">
        <v>42454</v>
      </c>
      <c r="B10310">
        <v>3827.139892578125</v>
      </c>
    </row>
    <row r="10311" spans="1:2" x14ac:dyDescent="0.25">
      <c r="A10311" s="31">
        <v>42455</v>
      </c>
      <c r="B10311">
        <v>3827.139892578125</v>
      </c>
    </row>
    <row r="10312" spans="1:2" x14ac:dyDescent="0.25">
      <c r="A10312" s="31">
        <v>42456</v>
      </c>
      <c r="B10312">
        <v>3827.139892578125</v>
      </c>
    </row>
    <row r="10313" spans="1:2" x14ac:dyDescent="0.25">
      <c r="A10313" s="31">
        <v>42457</v>
      </c>
      <c r="B10313">
        <v>3829.260009765625</v>
      </c>
    </row>
    <row r="10314" spans="1:2" x14ac:dyDescent="0.25">
      <c r="A10314" s="31">
        <v>42458</v>
      </c>
      <c r="B10314">
        <v>3863.800048828125</v>
      </c>
    </row>
    <row r="10315" spans="1:2" x14ac:dyDescent="0.25">
      <c r="A10315" s="31">
        <v>42459</v>
      </c>
      <c r="B10315">
        <v>3881.010009765625</v>
      </c>
    </row>
    <row r="10316" spans="1:2" x14ac:dyDescent="0.25">
      <c r="A10316" s="31">
        <v>42460</v>
      </c>
      <c r="B10316">
        <v>3873.110107421875</v>
      </c>
    </row>
    <row r="10317" spans="1:2" x14ac:dyDescent="0.25">
      <c r="A10317" s="31">
        <v>42461</v>
      </c>
      <c r="B10317">
        <v>3897.659912109375</v>
      </c>
    </row>
    <row r="10318" spans="1:2" x14ac:dyDescent="0.25">
      <c r="A10318" s="31">
        <v>42462</v>
      </c>
      <c r="B10318">
        <v>3897.659912109375</v>
      </c>
    </row>
    <row r="10319" spans="1:2" x14ac:dyDescent="0.25">
      <c r="A10319" s="31">
        <v>42463</v>
      </c>
      <c r="B10319">
        <v>3897.659912109375</v>
      </c>
    </row>
    <row r="10320" spans="1:2" x14ac:dyDescent="0.25">
      <c r="A10320" s="31">
        <v>42464</v>
      </c>
      <c r="B10320">
        <v>3886</v>
      </c>
    </row>
    <row r="10321" spans="1:2" x14ac:dyDescent="0.25">
      <c r="A10321" s="31">
        <v>42465</v>
      </c>
      <c r="B10321">
        <v>3846.590087890625</v>
      </c>
    </row>
    <row r="10322" spans="1:2" x14ac:dyDescent="0.25">
      <c r="A10322" s="31">
        <v>42466</v>
      </c>
      <c r="B10322">
        <v>3888.409912109375</v>
      </c>
    </row>
    <row r="10323" spans="1:2" x14ac:dyDescent="0.25">
      <c r="A10323" s="31">
        <v>42467</v>
      </c>
      <c r="B10323">
        <v>3841.97998046875</v>
      </c>
    </row>
    <row r="10324" spans="1:2" x14ac:dyDescent="0.25">
      <c r="A10324" s="31">
        <v>42468</v>
      </c>
      <c r="B10324">
        <v>3852.719970703125</v>
      </c>
    </row>
    <row r="10325" spans="1:2" x14ac:dyDescent="0.25">
      <c r="A10325" s="31">
        <v>42469</v>
      </c>
      <c r="B10325">
        <v>3852.719970703125</v>
      </c>
    </row>
    <row r="10326" spans="1:2" x14ac:dyDescent="0.25">
      <c r="A10326" s="31">
        <v>42470</v>
      </c>
      <c r="B10326">
        <v>3852.719970703125</v>
      </c>
    </row>
    <row r="10327" spans="1:2" x14ac:dyDescent="0.25">
      <c r="A10327" s="31">
        <v>42471</v>
      </c>
      <c r="B10327">
        <v>3842.169921875</v>
      </c>
    </row>
    <row r="10328" spans="1:2" x14ac:dyDescent="0.25">
      <c r="A10328" s="31">
        <v>42472</v>
      </c>
      <c r="B10328">
        <v>3879.419921875</v>
      </c>
    </row>
    <row r="10329" spans="1:2" x14ac:dyDescent="0.25">
      <c r="A10329" s="31">
        <v>42473</v>
      </c>
      <c r="B10329">
        <v>3918.949951171875</v>
      </c>
    </row>
    <row r="10330" spans="1:2" x14ac:dyDescent="0.25">
      <c r="A10330" s="31">
        <v>42474</v>
      </c>
      <c r="B10330">
        <v>3920.030029296875</v>
      </c>
    </row>
    <row r="10331" spans="1:2" x14ac:dyDescent="0.25">
      <c r="A10331" s="31">
        <v>42475</v>
      </c>
      <c r="B10331">
        <v>3916.169921875</v>
      </c>
    </row>
    <row r="10332" spans="1:2" x14ac:dyDescent="0.25">
      <c r="A10332" s="31">
        <v>42476</v>
      </c>
      <c r="B10332">
        <v>3916.169921875</v>
      </c>
    </row>
    <row r="10333" spans="1:2" x14ac:dyDescent="0.25">
      <c r="A10333" s="31">
        <v>42477</v>
      </c>
      <c r="B10333">
        <v>3916.169921875</v>
      </c>
    </row>
    <row r="10334" spans="1:2" x14ac:dyDescent="0.25">
      <c r="A10334" s="31">
        <v>42478</v>
      </c>
      <c r="B10334">
        <v>3941.860107421875</v>
      </c>
    </row>
    <row r="10335" spans="1:2" x14ac:dyDescent="0.25">
      <c r="A10335" s="31">
        <v>42479</v>
      </c>
      <c r="B10335">
        <v>3954.010009765625</v>
      </c>
    </row>
    <row r="10336" spans="1:2" x14ac:dyDescent="0.25">
      <c r="A10336" s="31">
        <v>42480</v>
      </c>
      <c r="B10336">
        <v>3957.25</v>
      </c>
    </row>
    <row r="10337" spans="1:2" x14ac:dyDescent="0.25">
      <c r="A10337" s="31">
        <v>42481</v>
      </c>
      <c r="B10337">
        <v>3936.800048828125</v>
      </c>
    </row>
    <row r="10338" spans="1:2" x14ac:dyDescent="0.25">
      <c r="A10338" s="31">
        <v>42482</v>
      </c>
      <c r="B10338">
        <v>3937</v>
      </c>
    </row>
    <row r="10339" spans="1:2" x14ac:dyDescent="0.25">
      <c r="A10339" s="31">
        <v>42483</v>
      </c>
      <c r="B10339">
        <v>3937</v>
      </c>
    </row>
    <row r="10340" spans="1:2" x14ac:dyDescent="0.25">
      <c r="A10340" s="31">
        <v>42484</v>
      </c>
      <c r="B10340">
        <v>3937</v>
      </c>
    </row>
    <row r="10341" spans="1:2" x14ac:dyDescent="0.25">
      <c r="A10341" s="31">
        <v>42485</v>
      </c>
      <c r="B10341">
        <v>3929.8798828125</v>
      </c>
    </row>
    <row r="10342" spans="1:2" x14ac:dyDescent="0.25">
      <c r="A10342" s="31">
        <v>42486</v>
      </c>
      <c r="B10342">
        <v>3937.22998046875</v>
      </c>
    </row>
    <row r="10343" spans="1:2" x14ac:dyDescent="0.25">
      <c r="A10343" s="31">
        <v>42487</v>
      </c>
      <c r="B10343">
        <v>3944.02001953125</v>
      </c>
    </row>
    <row r="10344" spans="1:2" x14ac:dyDescent="0.25">
      <c r="A10344" s="31">
        <v>42488</v>
      </c>
      <c r="B10344">
        <v>3907.8798828125</v>
      </c>
    </row>
    <row r="10345" spans="1:2" x14ac:dyDescent="0.25">
      <c r="A10345" s="31">
        <v>42489</v>
      </c>
      <c r="B10345">
        <v>3888.1298828125</v>
      </c>
    </row>
    <row r="10346" spans="1:2" x14ac:dyDescent="0.25">
      <c r="A10346" s="31">
        <v>42490</v>
      </c>
      <c r="B10346">
        <v>3888.1298828125</v>
      </c>
    </row>
    <row r="10347" spans="1:2" x14ac:dyDescent="0.25">
      <c r="A10347" s="31">
        <v>42491</v>
      </c>
      <c r="B10347">
        <v>3888.1298828125</v>
      </c>
    </row>
    <row r="10348" spans="1:2" x14ac:dyDescent="0.25">
      <c r="A10348" s="31">
        <v>42492</v>
      </c>
      <c r="B10348">
        <v>3918.530029296875</v>
      </c>
    </row>
    <row r="10349" spans="1:2" x14ac:dyDescent="0.25">
      <c r="A10349" s="31">
        <v>42493</v>
      </c>
      <c r="B10349">
        <v>3884.6298828125</v>
      </c>
    </row>
    <row r="10350" spans="1:2" x14ac:dyDescent="0.25">
      <c r="A10350" s="31">
        <v>42494</v>
      </c>
      <c r="B10350">
        <v>3862.39990234375</v>
      </c>
    </row>
    <row r="10351" spans="1:2" x14ac:dyDescent="0.25">
      <c r="A10351" s="31">
        <v>42495</v>
      </c>
      <c r="B10351">
        <v>3862.39990234375</v>
      </c>
    </row>
    <row r="10352" spans="1:2" x14ac:dyDescent="0.25">
      <c r="A10352" s="31">
        <v>42496</v>
      </c>
      <c r="B10352">
        <v>3875.179931640625</v>
      </c>
    </row>
    <row r="10353" spans="1:2" x14ac:dyDescent="0.25">
      <c r="A10353" s="31">
        <v>42497</v>
      </c>
      <c r="B10353">
        <v>3875.179931640625</v>
      </c>
    </row>
    <row r="10354" spans="1:2" x14ac:dyDescent="0.25">
      <c r="A10354" s="31">
        <v>42498</v>
      </c>
      <c r="B10354">
        <v>3875.179931640625</v>
      </c>
    </row>
    <row r="10355" spans="1:2" x14ac:dyDescent="0.25">
      <c r="A10355" s="31">
        <v>42499</v>
      </c>
      <c r="B10355">
        <v>3878.139892578125</v>
      </c>
    </row>
    <row r="10356" spans="1:2" x14ac:dyDescent="0.25">
      <c r="A10356" s="31">
        <v>42500</v>
      </c>
      <c r="B10356">
        <v>3926.6298828125</v>
      </c>
    </row>
    <row r="10357" spans="1:2" x14ac:dyDescent="0.25">
      <c r="A10357" s="31">
        <v>42501</v>
      </c>
      <c r="B10357">
        <v>3891.1298828125</v>
      </c>
    </row>
    <row r="10358" spans="1:2" x14ac:dyDescent="0.25">
      <c r="A10358" s="31">
        <v>42502</v>
      </c>
      <c r="B10358">
        <v>3890.85009765625</v>
      </c>
    </row>
    <row r="10359" spans="1:2" x14ac:dyDescent="0.25">
      <c r="A10359" s="31">
        <v>42503</v>
      </c>
      <c r="B10359">
        <v>3858.169921875</v>
      </c>
    </row>
    <row r="10360" spans="1:2" x14ac:dyDescent="0.25">
      <c r="A10360" s="31">
        <v>42504</v>
      </c>
      <c r="B10360">
        <v>3858.169921875</v>
      </c>
    </row>
    <row r="10361" spans="1:2" x14ac:dyDescent="0.25">
      <c r="A10361" s="31">
        <v>42505</v>
      </c>
      <c r="B10361">
        <v>3858.169921875</v>
      </c>
    </row>
    <row r="10362" spans="1:2" x14ac:dyDescent="0.25">
      <c r="A10362" s="31">
        <v>42506</v>
      </c>
      <c r="B10362">
        <v>3896.360107421875</v>
      </c>
    </row>
    <row r="10363" spans="1:2" x14ac:dyDescent="0.25">
      <c r="A10363" s="31">
        <v>42507</v>
      </c>
      <c r="B10363">
        <v>3860.8798828125</v>
      </c>
    </row>
    <row r="10364" spans="1:2" x14ac:dyDescent="0.25">
      <c r="A10364" s="31">
        <v>42508</v>
      </c>
      <c r="B10364">
        <v>3862.25</v>
      </c>
    </row>
    <row r="10365" spans="1:2" x14ac:dyDescent="0.25">
      <c r="A10365" s="31">
        <v>42509</v>
      </c>
      <c r="B10365">
        <v>3847.969970703125</v>
      </c>
    </row>
    <row r="10366" spans="1:2" x14ac:dyDescent="0.25">
      <c r="A10366" s="31">
        <v>42510</v>
      </c>
      <c r="B10366">
        <v>3871.75</v>
      </c>
    </row>
    <row r="10367" spans="1:2" x14ac:dyDescent="0.25">
      <c r="A10367" s="31">
        <v>42511</v>
      </c>
      <c r="B10367">
        <v>3871.75</v>
      </c>
    </row>
    <row r="10368" spans="1:2" x14ac:dyDescent="0.25">
      <c r="A10368" s="31">
        <v>42512</v>
      </c>
      <c r="B10368">
        <v>3871.75</v>
      </c>
    </row>
    <row r="10369" spans="1:2" x14ac:dyDescent="0.25">
      <c r="A10369" s="31">
        <v>42513</v>
      </c>
      <c r="B10369">
        <v>3863.820068359375</v>
      </c>
    </row>
    <row r="10370" spans="1:2" x14ac:dyDescent="0.25">
      <c r="A10370" s="31">
        <v>42514</v>
      </c>
      <c r="B10370">
        <v>3916.77001953125</v>
      </c>
    </row>
    <row r="10371" spans="1:2" x14ac:dyDescent="0.25">
      <c r="A10371" s="31">
        <v>42515</v>
      </c>
      <c r="B10371">
        <v>3944.330078125</v>
      </c>
    </row>
    <row r="10372" spans="1:2" x14ac:dyDescent="0.25">
      <c r="A10372" s="31">
        <v>42516</v>
      </c>
      <c r="B10372">
        <v>3944.050048828125</v>
      </c>
    </row>
    <row r="10373" spans="1:2" x14ac:dyDescent="0.25">
      <c r="A10373" s="31">
        <v>42517</v>
      </c>
      <c r="B10373">
        <v>3961.669921875</v>
      </c>
    </row>
    <row r="10374" spans="1:2" x14ac:dyDescent="0.25">
      <c r="A10374" s="31">
        <v>42518</v>
      </c>
      <c r="B10374">
        <v>3961.669921875</v>
      </c>
    </row>
    <row r="10375" spans="1:2" x14ac:dyDescent="0.25">
      <c r="A10375" s="31">
        <v>42519</v>
      </c>
      <c r="B10375">
        <v>3961.669921875</v>
      </c>
    </row>
    <row r="10376" spans="1:2" x14ac:dyDescent="0.25">
      <c r="A10376" s="31">
        <v>42520</v>
      </c>
      <c r="B10376">
        <v>3961.669921875</v>
      </c>
    </row>
    <row r="10377" spans="1:2" x14ac:dyDescent="0.25">
      <c r="A10377" s="31">
        <v>42521</v>
      </c>
      <c r="B10377">
        <v>3957.949951171875</v>
      </c>
    </row>
    <row r="10378" spans="1:2" x14ac:dyDescent="0.25">
      <c r="A10378" s="31">
        <v>42522</v>
      </c>
      <c r="B10378">
        <v>3963.10009765625</v>
      </c>
    </row>
    <row r="10379" spans="1:2" x14ac:dyDescent="0.25">
      <c r="A10379" s="31">
        <v>42523</v>
      </c>
      <c r="B10379">
        <v>3974.760009765625</v>
      </c>
    </row>
    <row r="10380" spans="1:2" x14ac:dyDescent="0.25">
      <c r="A10380" s="31">
        <v>42524</v>
      </c>
      <c r="B10380">
        <v>3963.22998046875</v>
      </c>
    </row>
    <row r="10381" spans="1:2" x14ac:dyDescent="0.25">
      <c r="A10381" s="31">
        <v>42525</v>
      </c>
      <c r="B10381">
        <v>3963.22998046875</v>
      </c>
    </row>
    <row r="10382" spans="1:2" x14ac:dyDescent="0.25">
      <c r="A10382" s="31">
        <v>42526</v>
      </c>
      <c r="B10382">
        <v>3963.22998046875</v>
      </c>
    </row>
    <row r="10383" spans="1:2" x14ac:dyDescent="0.25">
      <c r="A10383" s="31">
        <v>42527</v>
      </c>
      <c r="B10383">
        <v>3982.739990234375</v>
      </c>
    </row>
    <row r="10384" spans="1:2" x14ac:dyDescent="0.25">
      <c r="A10384" s="31">
        <v>42528</v>
      </c>
      <c r="B10384">
        <v>3987.9599609375</v>
      </c>
    </row>
    <row r="10385" spans="1:2" x14ac:dyDescent="0.25">
      <c r="A10385" s="31">
        <v>42529</v>
      </c>
      <c r="B10385">
        <v>4001.97998046875</v>
      </c>
    </row>
    <row r="10386" spans="1:2" x14ac:dyDescent="0.25">
      <c r="A10386" s="31">
        <v>42530</v>
      </c>
      <c r="B10386">
        <v>3995.280029296875</v>
      </c>
    </row>
    <row r="10387" spans="1:2" x14ac:dyDescent="0.25">
      <c r="A10387" s="31">
        <v>42531</v>
      </c>
      <c r="B10387">
        <v>3958.679931640625</v>
      </c>
    </row>
    <row r="10388" spans="1:2" x14ac:dyDescent="0.25">
      <c r="A10388" s="31">
        <v>42532</v>
      </c>
      <c r="B10388">
        <v>3958.679931640625</v>
      </c>
    </row>
    <row r="10389" spans="1:2" x14ac:dyDescent="0.25">
      <c r="A10389" s="31">
        <v>42533</v>
      </c>
      <c r="B10389">
        <v>3958.679931640625</v>
      </c>
    </row>
    <row r="10390" spans="1:2" x14ac:dyDescent="0.25">
      <c r="A10390" s="31">
        <v>42534</v>
      </c>
      <c r="B10390">
        <v>3927.72998046875</v>
      </c>
    </row>
    <row r="10391" spans="1:2" x14ac:dyDescent="0.25">
      <c r="A10391" s="31">
        <v>42535</v>
      </c>
      <c r="B10391">
        <v>3920.929931640625</v>
      </c>
    </row>
    <row r="10392" spans="1:2" x14ac:dyDescent="0.25">
      <c r="A10392" s="31">
        <v>42536</v>
      </c>
      <c r="B10392">
        <v>3914.02001953125</v>
      </c>
    </row>
    <row r="10393" spans="1:2" x14ac:dyDescent="0.25">
      <c r="A10393" s="31">
        <v>42537</v>
      </c>
      <c r="B10393">
        <v>3926.929931640625</v>
      </c>
    </row>
    <row r="10394" spans="1:2" x14ac:dyDescent="0.25">
      <c r="A10394" s="31">
        <v>42538</v>
      </c>
      <c r="B10394">
        <v>3914.14990234375</v>
      </c>
    </row>
    <row r="10395" spans="1:2" x14ac:dyDescent="0.25">
      <c r="A10395" s="31">
        <v>42539</v>
      </c>
      <c r="B10395">
        <v>3914.14990234375</v>
      </c>
    </row>
    <row r="10396" spans="1:2" x14ac:dyDescent="0.25">
      <c r="A10396" s="31">
        <v>42540</v>
      </c>
      <c r="B10396">
        <v>3914.14990234375</v>
      </c>
    </row>
    <row r="10397" spans="1:2" x14ac:dyDescent="0.25">
      <c r="A10397" s="31">
        <v>42541</v>
      </c>
      <c r="B10397">
        <v>3936.909912109375</v>
      </c>
    </row>
    <row r="10398" spans="1:2" x14ac:dyDescent="0.25">
      <c r="A10398" s="31">
        <v>42542</v>
      </c>
      <c r="B10398">
        <v>3947.93994140625</v>
      </c>
    </row>
    <row r="10399" spans="1:2" x14ac:dyDescent="0.25">
      <c r="A10399" s="31">
        <v>42543</v>
      </c>
      <c r="B10399">
        <v>3941.449951171875</v>
      </c>
    </row>
    <row r="10400" spans="1:2" x14ac:dyDescent="0.25">
      <c r="A10400" s="31">
        <v>42544</v>
      </c>
      <c r="B10400">
        <v>3994.179931640625</v>
      </c>
    </row>
    <row r="10401" spans="1:2" x14ac:dyDescent="0.25">
      <c r="A10401" s="31">
        <v>42545</v>
      </c>
      <c r="B10401">
        <v>3850.699951171875</v>
      </c>
    </row>
    <row r="10402" spans="1:2" x14ac:dyDescent="0.25">
      <c r="A10402" s="31">
        <v>42546</v>
      </c>
      <c r="B10402">
        <v>3850.699951171875</v>
      </c>
    </row>
    <row r="10403" spans="1:2" x14ac:dyDescent="0.25">
      <c r="A10403" s="31">
        <v>42547</v>
      </c>
      <c r="B10403">
        <v>3850.699951171875</v>
      </c>
    </row>
    <row r="10404" spans="1:2" x14ac:dyDescent="0.25">
      <c r="A10404" s="31">
        <v>42548</v>
      </c>
      <c r="B10404">
        <v>3781.02001953125</v>
      </c>
    </row>
    <row r="10405" spans="1:2" x14ac:dyDescent="0.25">
      <c r="A10405" s="31">
        <v>42549</v>
      </c>
      <c r="B10405">
        <v>3849.050048828125</v>
      </c>
    </row>
    <row r="10406" spans="1:2" x14ac:dyDescent="0.25">
      <c r="A10406" s="31">
        <v>42550</v>
      </c>
      <c r="B10406">
        <v>3915.10009765625</v>
      </c>
    </row>
    <row r="10407" spans="1:2" x14ac:dyDescent="0.25">
      <c r="A10407" s="31">
        <v>42551</v>
      </c>
      <c r="B10407">
        <v>3968.2099609375</v>
      </c>
    </row>
    <row r="10408" spans="1:2" x14ac:dyDescent="0.25">
      <c r="A10408" s="31">
        <v>42552</v>
      </c>
      <c r="B10408">
        <v>3976.679931640625</v>
      </c>
    </row>
    <row r="10409" spans="1:2" x14ac:dyDescent="0.25">
      <c r="A10409" s="31">
        <v>42553</v>
      </c>
      <c r="B10409">
        <v>3976.679931640625</v>
      </c>
    </row>
    <row r="10410" spans="1:2" x14ac:dyDescent="0.25">
      <c r="A10410" s="31">
        <v>42554</v>
      </c>
      <c r="B10410">
        <v>3976.679931640625</v>
      </c>
    </row>
    <row r="10411" spans="1:2" x14ac:dyDescent="0.25">
      <c r="A10411" s="31">
        <v>42555</v>
      </c>
      <c r="B10411">
        <v>3976.679931640625</v>
      </c>
    </row>
    <row r="10412" spans="1:2" x14ac:dyDescent="0.25">
      <c r="A10412" s="31">
        <v>42556</v>
      </c>
      <c r="B10412">
        <v>3949.719970703125</v>
      </c>
    </row>
    <row r="10413" spans="1:2" x14ac:dyDescent="0.25">
      <c r="A10413" s="31">
        <v>42557</v>
      </c>
      <c r="B10413">
        <v>3972.260009765625</v>
      </c>
    </row>
    <row r="10414" spans="1:2" x14ac:dyDescent="0.25">
      <c r="A10414" s="31">
        <v>42558</v>
      </c>
      <c r="B10414">
        <v>3969.18994140625</v>
      </c>
    </row>
    <row r="10415" spans="1:2" x14ac:dyDescent="0.25">
      <c r="A10415" s="31">
        <v>42559</v>
      </c>
      <c r="B10415">
        <v>4029.75</v>
      </c>
    </row>
    <row r="10416" spans="1:2" x14ac:dyDescent="0.25">
      <c r="A10416" s="31">
        <v>42560</v>
      </c>
      <c r="B10416">
        <v>4029.75</v>
      </c>
    </row>
    <row r="10417" spans="1:2" x14ac:dyDescent="0.25">
      <c r="A10417" s="31">
        <v>42561</v>
      </c>
      <c r="B10417">
        <v>4029.75</v>
      </c>
    </row>
    <row r="10418" spans="1:2" x14ac:dyDescent="0.25">
      <c r="A10418" s="31">
        <v>42562</v>
      </c>
      <c r="B10418">
        <v>4043.489990234375</v>
      </c>
    </row>
    <row r="10419" spans="1:2" x14ac:dyDescent="0.25">
      <c r="A10419" s="31">
        <v>42563</v>
      </c>
      <c r="B10419">
        <v>4071.85009765625</v>
      </c>
    </row>
    <row r="10420" spans="1:2" x14ac:dyDescent="0.25">
      <c r="A10420" s="31">
        <v>42564</v>
      </c>
      <c r="B10420">
        <v>4072.77001953125</v>
      </c>
    </row>
    <row r="10421" spans="1:2" x14ac:dyDescent="0.25">
      <c r="A10421" s="31">
        <v>42565</v>
      </c>
      <c r="B10421">
        <v>4094.280029296875</v>
      </c>
    </row>
    <row r="10422" spans="1:2" x14ac:dyDescent="0.25">
      <c r="A10422" s="31">
        <v>42566</v>
      </c>
      <c r="B10422">
        <v>4090.489990234375</v>
      </c>
    </row>
    <row r="10423" spans="1:2" x14ac:dyDescent="0.25">
      <c r="A10423" s="31">
        <v>42567</v>
      </c>
      <c r="B10423">
        <v>4090.489990234375</v>
      </c>
    </row>
    <row r="10424" spans="1:2" x14ac:dyDescent="0.25">
      <c r="A10424" s="31">
        <v>42568</v>
      </c>
      <c r="B10424">
        <v>4090.489990234375</v>
      </c>
    </row>
    <row r="10425" spans="1:2" x14ac:dyDescent="0.25">
      <c r="A10425" s="31">
        <v>42569</v>
      </c>
      <c r="B10425">
        <v>4100.39990234375</v>
      </c>
    </row>
    <row r="10426" spans="1:2" x14ac:dyDescent="0.25">
      <c r="A10426" s="31">
        <v>42570</v>
      </c>
      <c r="B10426">
        <v>4094.610107421875</v>
      </c>
    </row>
    <row r="10427" spans="1:2" x14ac:dyDescent="0.25">
      <c r="A10427" s="31">
        <v>42571</v>
      </c>
      <c r="B10427">
        <v>4112.60986328125</v>
      </c>
    </row>
    <row r="10428" spans="1:2" x14ac:dyDescent="0.25">
      <c r="A10428" s="31">
        <v>42572</v>
      </c>
      <c r="B10428">
        <v>4097.81982421875</v>
      </c>
    </row>
    <row r="10429" spans="1:2" x14ac:dyDescent="0.25">
      <c r="A10429" s="31">
        <v>42573</v>
      </c>
      <c r="B10429">
        <v>4116.5</v>
      </c>
    </row>
    <row r="10430" spans="1:2" x14ac:dyDescent="0.25">
      <c r="A10430" s="31">
        <v>42574</v>
      </c>
      <c r="B10430">
        <v>4116.5</v>
      </c>
    </row>
    <row r="10431" spans="1:2" x14ac:dyDescent="0.25">
      <c r="A10431" s="31">
        <v>42575</v>
      </c>
      <c r="B10431">
        <v>4116.5</v>
      </c>
    </row>
    <row r="10432" spans="1:2" x14ac:dyDescent="0.25">
      <c r="A10432" s="31">
        <v>42576</v>
      </c>
      <c r="B10432">
        <v>4104.1298828125</v>
      </c>
    </row>
    <row r="10433" spans="1:2" x14ac:dyDescent="0.25">
      <c r="A10433" s="31">
        <v>42577</v>
      </c>
      <c r="B10433">
        <v>4105.56982421875</v>
      </c>
    </row>
    <row r="10434" spans="1:2" x14ac:dyDescent="0.25">
      <c r="A10434" s="31">
        <v>42578</v>
      </c>
      <c r="B10434">
        <v>4100.81005859375</v>
      </c>
    </row>
    <row r="10435" spans="1:2" x14ac:dyDescent="0.25">
      <c r="A10435" s="31">
        <v>42579</v>
      </c>
      <c r="B10435">
        <v>4107.75</v>
      </c>
    </row>
    <row r="10436" spans="1:2" x14ac:dyDescent="0.25">
      <c r="A10436" s="31">
        <v>42580</v>
      </c>
      <c r="B10436">
        <v>4114.509765625</v>
      </c>
    </row>
    <row r="10437" spans="1:2" x14ac:dyDescent="0.25">
      <c r="A10437" s="31">
        <v>42581</v>
      </c>
      <c r="B10437">
        <v>4114.509765625</v>
      </c>
    </row>
    <row r="10438" spans="1:2" x14ac:dyDescent="0.25">
      <c r="A10438" s="31">
        <v>42582</v>
      </c>
      <c r="B10438">
        <v>4114.509765625</v>
      </c>
    </row>
    <row r="10439" spans="1:2" x14ac:dyDescent="0.25">
      <c r="A10439" s="31">
        <v>42583</v>
      </c>
      <c r="B10439">
        <v>4109.27978515625</v>
      </c>
    </row>
    <row r="10440" spans="1:2" x14ac:dyDescent="0.25">
      <c r="A10440" s="31">
        <v>42584</v>
      </c>
      <c r="B10440">
        <v>4083.25</v>
      </c>
    </row>
    <row r="10441" spans="1:2" x14ac:dyDescent="0.25">
      <c r="A10441" s="31">
        <v>42585</v>
      </c>
      <c r="B10441">
        <v>4097.2998046875</v>
      </c>
    </row>
    <row r="10442" spans="1:2" x14ac:dyDescent="0.25">
      <c r="A10442" s="31">
        <v>42586</v>
      </c>
      <c r="B10442">
        <v>4099.2099609375</v>
      </c>
    </row>
    <row r="10443" spans="1:2" x14ac:dyDescent="0.25">
      <c r="A10443" s="31">
        <v>42587</v>
      </c>
      <c r="B10443">
        <v>4134.56005859375</v>
      </c>
    </row>
    <row r="10444" spans="1:2" x14ac:dyDescent="0.25">
      <c r="A10444" s="31">
        <v>42588</v>
      </c>
      <c r="B10444">
        <v>4134.56005859375</v>
      </c>
    </row>
    <row r="10445" spans="1:2" x14ac:dyDescent="0.25">
      <c r="A10445" s="31">
        <v>42589</v>
      </c>
      <c r="B10445">
        <v>4134.56005859375</v>
      </c>
    </row>
    <row r="10446" spans="1:2" x14ac:dyDescent="0.25">
      <c r="A10446" s="31">
        <v>42590</v>
      </c>
      <c r="B10446">
        <v>4131.18994140625</v>
      </c>
    </row>
    <row r="10447" spans="1:2" x14ac:dyDescent="0.25">
      <c r="A10447" s="31">
        <v>42591</v>
      </c>
      <c r="B10447">
        <v>4132.9599609375</v>
      </c>
    </row>
    <row r="10448" spans="1:2" x14ac:dyDescent="0.25">
      <c r="A10448" s="31">
        <v>42592</v>
      </c>
      <c r="B10448">
        <v>4122.64990234375</v>
      </c>
    </row>
    <row r="10449" spans="1:2" x14ac:dyDescent="0.25">
      <c r="A10449" s="31">
        <v>42593</v>
      </c>
      <c r="B10449">
        <v>4142.72021484375</v>
      </c>
    </row>
    <row r="10450" spans="1:2" x14ac:dyDescent="0.25">
      <c r="A10450" s="31">
        <v>42594</v>
      </c>
      <c r="B10450">
        <v>4139.6298828125</v>
      </c>
    </row>
    <row r="10451" spans="1:2" x14ac:dyDescent="0.25">
      <c r="A10451" s="31">
        <v>42595</v>
      </c>
      <c r="B10451">
        <v>4139.6298828125</v>
      </c>
    </row>
    <row r="10452" spans="1:2" x14ac:dyDescent="0.25">
      <c r="A10452" s="31">
        <v>42596</v>
      </c>
      <c r="B10452">
        <v>4139.6298828125</v>
      </c>
    </row>
    <row r="10453" spans="1:2" x14ac:dyDescent="0.25">
      <c r="A10453" s="31">
        <v>42597</v>
      </c>
      <c r="B10453">
        <v>4151.68994140625</v>
      </c>
    </row>
    <row r="10454" spans="1:2" x14ac:dyDescent="0.25">
      <c r="A10454" s="31">
        <v>42598</v>
      </c>
      <c r="B10454">
        <v>4129.68017578125</v>
      </c>
    </row>
    <row r="10455" spans="1:2" x14ac:dyDescent="0.25">
      <c r="A10455" s="31">
        <v>42599</v>
      </c>
      <c r="B10455">
        <v>4138.419921875</v>
      </c>
    </row>
    <row r="10456" spans="1:2" x14ac:dyDescent="0.25">
      <c r="A10456" s="31">
        <v>42600</v>
      </c>
      <c r="B10456">
        <v>4147.64013671875</v>
      </c>
    </row>
    <row r="10457" spans="1:2" x14ac:dyDescent="0.25">
      <c r="A10457" s="31">
        <v>42601</v>
      </c>
      <c r="B10457">
        <v>4142.22998046875</v>
      </c>
    </row>
    <row r="10458" spans="1:2" x14ac:dyDescent="0.25">
      <c r="A10458" s="31">
        <v>42602</v>
      </c>
      <c r="B10458">
        <v>4142.22998046875</v>
      </c>
    </row>
    <row r="10459" spans="1:2" x14ac:dyDescent="0.25">
      <c r="A10459" s="31">
        <v>42603</v>
      </c>
      <c r="B10459">
        <v>4142.22998046875</v>
      </c>
    </row>
    <row r="10460" spans="1:2" x14ac:dyDescent="0.25">
      <c r="A10460" s="31">
        <v>42604</v>
      </c>
      <c r="B10460">
        <v>4139.97021484375</v>
      </c>
    </row>
    <row r="10461" spans="1:2" x14ac:dyDescent="0.25">
      <c r="A10461" s="31">
        <v>42605</v>
      </c>
      <c r="B10461">
        <v>4148.16015625</v>
      </c>
    </row>
    <row r="10462" spans="1:2" x14ac:dyDescent="0.25">
      <c r="A10462" s="31">
        <v>42606</v>
      </c>
      <c r="B10462">
        <v>4126.64990234375</v>
      </c>
    </row>
    <row r="10463" spans="1:2" x14ac:dyDescent="0.25">
      <c r="A10463" s="31">
        <v>42607</v>
      </c>
      <c r="B10463">
        <v>4121.08984375</v>
      </c>
    </row>
    <row r="10464" spans="1:2" x14ac:dyDescent="0.25">
      <c r="A10464" s="31">
        <v>42608</v>
      </c>
      <c r="B10464">
        <v>4114.68017578125</v>
      </c>
    </row>
    <row r="10465" spans="1:2" x14ac:dyDescent="0.25">
      <c r="A10465" s="31">
        <v>42609</v>
      </c>
      <c r="B10465">
        <v>4114.68017578125</v>
      </c>
    </row>
    <row r="10466" spans="1:2" x14ac:dyDescent="0.25">
      <c r="A10466" s="31">
        <v>42610</v>
      </c>
      <c r="B10466">
        <v>4114.68017578125</v>
      </c>
    </row>
    <row r="10467" spans="1:2" x14ac:dyDescent="0.25">
      <c r="A10467" s="31">
        <v>42611</v>
      </c>
      <c r="B10467">
        <v>4136.75</v>
      </c>
    </row>
    <row r="10468" spans="1:2" x14ac:dyDescent="0.25">
      <c r="A10468" s="31">
        <v>42612</v>
      </c>
      <c r="B10468">
        <v>4129.33984375</v>
      </c>
    </row>
    <row r="10469" spans="1:2" x14ac:dyDescent="0.25">
      <c r="A10469" s="31">
        <v>42613</v>
      </c>
      <c r="B10469">
        <v>4120.2900390625</v>
      </c>
    </row>
    <row r="10470" spans="1:2" x14ac:dyDescent="0.25">
      <c r="A10470" s="31">
        <v>42614</v>
      </c>
      <c r="B10470">
        <v>4120.169921875</v>
      </c>
    </row>
    <row r="10471" spans="1:2" x14ac:dyDescent="0.25">
      <c r="A10471" s="31">
        <v>42615</v>
      </c>
      <c r="B10471">
        <v>4137.7001953125</v>
      </c>
    </row>
    <row r="10472" spans="1:2" x14ac:dyDescent="0.25">
      <c r="A10472" s="31">
        <v>42616</v>
      </c>
      <c r="B10472">
        <v>4137.7001953125</v>
      </c>
    </row>
    <row r="10473" spans="1:2" x14ac:dyDescent="0.25">
      <c r="A10473" s="31">
        <v>42617</v>
      </c>
      <c r="B10473">
        <v>4137.7001953125</v>
      </c>
    </row>
    <row r="10474" spans="1:2" x14ac:dyDescent="0.25">
      <c r="A10474" s="31">
        <v>42618</v>
      </c>
      <c r="B10474">
        <v>4137.7001953125</v>
      </c>
    </row>
    <row r="10475" spans="1:2" x14ac:dyDescent="0.25">
      <c r="A10475" s="31">
        <v>42619</v>
      </c>
      <c r="B10475">
        <v>4150.10986328125</v>
      </c>
    </row>
    <row r="10476" spans="1:2" x14ac:dyDescent="0.25">
      <c r="A10476" s="31">
        <v>42620</v>
      </c>
      <c r="B10476">
        <v>4150.509765625</v>
      </c>
    </row>
    <row r="10477" spans="1:2" x14ac:dyDescent="0.25">
      <c r="A10477" s="31">
        <v>42621</v>
      </c>
      <c r="B10477">
        <v>4141.4599609375</v>
      </c>
    </row>
    <row r="10478" spans="1:2" x14ac:dyDescent="0.25">
      <c r="A10478" s="31">
        <v>42622</v>
      </c>
      <c r="B10478">
        <v>4039.949951171875</v>
      </c>
    </row>
    <row r="10479" spans="1:2" x14ac:dyDescent="0.25">
      <c r="A10479" s="31">
        <v>42623</v>
      </c>
      <c r="B10479">
        <v>4039.949951171875</v>
      </c>
    </row>
    <row r="10480" spans="1:2" x14ac:dyDescent="0.25">
      <c r="A10480" s="31">
        <v>42624</v>
      </c>
      <c r="B10480">
        <v>4039.949951171875</v>
      </c>
    </row>
    <row r="10481" spans="1:2" x14ac:dyDescent="0.25">
      <c r="A10481" s="31">
        <v>42625</v>
      </c>
      <c r="B10481">
        <v>4099.47021484375</v>
      </c>
    </row>
    <row r="10482" spans="1:2" x14ac:dyDescent="0.25">
      <c r="A10482" s="31">
        <v>42626</v>
      </c>
      <c r="B10482">
        <v>4039.919921875</v>
      </c>
    </row>
    <row r="10483" spans="1:2" x14ac:dyDescent="0.25">
      <c r="A10483" s="31">
        <v>42627</v>
      </c>
      <c r="B10483">
        <v>4037.830078125</v>
      </c>
    </row>
    <row r="10484" spans="1:2" x14ac:dyDescent="0.25">
      <c r="A10484" s="31">
        <v>42628</v>
      </c>
      <c r="B10484">
        <v>4079.320068359375</v>
      </c>
    </row>
    <row r="10485" spans="1:2" x14ac:dyDescent="0.25">
      <c r="A10485" s="31">
        <v>42629</v>
      </c>
      <c r="B10485">
        <v>4063.969970703125</v>
      </c>
    </row>
    <row r="10486" spans="1:2" x14ac:dyDescent="0.25">
      <c r="A10486" s="31">
        <v>42630</v>
      </c>
      <c r="B10486">
        <v>4063.969970703125</v>
      </c>
    </row>
    <row r="10487" spans="1:2" x14ac:dyDescent="0.25">
      <c r="A10487" s="31">
        <v>42631</v>
      </c>
      <c r="B10487">
        <v>4063.969970703125</v>
      </c>
    </row>
    <row r="10488" spans="1:2" x14ac:dyDescent="0.25">
      <c r="A10488" s="31">
        <v>42632</v>
      </c>
      <c r="B10488">
        <v>4063.93994140625</v>
      </c>
    </row>
    <row r="10489" spans="1:2" x14ac:dyDescent="0.25">
      <c r="A10489" s="31">
        <v>42633</v>
      </c>
      <c r="B10489">
        <v>4065.199951171875</v>
      </c>
    </row>
    <row r="10490" spans="1:2" x14ac:dyDescent="0.25">
      <c r="A10490" s="31">
        <v>42634</v>
      </c>
      <c r="B10490">
        <v>4109.6298828125</v>
      </c>
    </row>
    <row r="10491" spans="1:2" x14ac:dyDescent="0.25">
      <c r="A10491" s="31">
        <v>42635</v>
      </c>
      <c r="B10491">
        <v>4136.41015625</v>
      </c>
    </row>
    <row r="10492" spans="1:2" x14ac:dyDescent="0.25">
      <c r="A10492" s="31">
        <v>42636</v>
      </c>
      <c r="B10492">
        <v>4112.68994140625</v>
      </c>
    </row>
    <row r="10493" spans="1:2" x14ac:dyDescent="0.25">
      <c r="A10493" s="31">
        <v>42637</v>
      </c>
      <c r="B10493">
        <v>4112.68994140625</v>
      </c>
    </row>
    <row r="10494" spans="1:2" x14ac:dyDescent="0.25">
      <c r="A10494" s="31">
        <v>42638</v>
      </c>
      <c r="B10494">
        <v>4112.68994140625</v>
      </c>
    </row>
    <row r="10495" spans="1:2" x14ac:dyDescent="0.25">
      <c r="A10495" s="31">
        <v>42639</v>
      </c>
      <c r="B10495">
        <v>4077.7099609375</v>
      </c>
    </row>
    <row r="10496" spans="1:2" x14ac:dyDescent="0.25">
      <c r="A10496" s="31">
        <v>42640</v>
      </c>
      <c r="B10496">
        <v>4104.18017578125</v>
      </c>
    </row>
    <row r="10497" spans="1:2" x14ac:dyDescent="0.25">
      <c r="A10497" s="31">
        <v>42641</v>
      </c>
      <c r="B10497">
        <v>4126.830078125</v>
      </c>
    </row>
    <row r="10498" spans="1:2" x14ac:dyDescent="0.25">
      <c r="A10498" s="31">
        <v>42642</v>
      </c>
      <c r="B10498">
        <v>4088.469970703125</v>
      </c>
    </row>
    <row r="10499" spans="1:2" x14ac:dyDescent="0.25">
      <c r="A10499" s="31">
        <v>42643</v>
      </c>
      <c r="B10499">
        <v>4121.06005859375</v>
      </c>
    </row>
    <row r="10500" spans="1:2" x14ac:dyDescent="0.25">
      <c r="A10500" s="31">
        <v>42644</v>
      </c>
      <c r="B10500">
        <v>4121.06005859375</v>
      </c>
    </row>
    <row r="10501" spans="1:2" x14ac:dyDescent="0.25">
      <c r="A10501" s="31">
        <v>42645</v>
      </c>
      <c r="B10501">
        <v>4121.06005859375</v>
      </c>
    </row>
    <row r="10502" spans="1:2" x14ac:dyDescent="0.25">
      <c r="A10502" s="31">
        <v>42646</v>
      </c>
      <c r="B10502">
        <v>4108.1298828125</v>
      </c>
    </row>
    <row r="10503" spans="1:2" x14ac:dyDescent="0.25">
      <c r="A10503" s="31">
        <v>42647</v>
      </c>
      <c r="B10503">
        <v>4088.169921875</v>
      </c>
    </row>
    <row r="10504" spans="1:2" x14ac:dyDescent="0.25">
      <c r="A10504" s="31">
        <v>42648</v>
      </c>
      <c r="B10504">
        <v>4107.39990234375</v>
      </c>
    </row>
    <row r="10505" spans="1:2" x14ac:dyDescent="0.25">
      <c r="A10505" s="31">
        <v>42649</v>
      </c>
      <c r="B10505">
        <v>4109.490234375</v>
      </c>
    </row>
    <row r="10506" spans="1:2" x14ac:dyDescent="0.25">
      <c r="A10506" s="31">
        <v>42650</v>
      </c>
      <c r="B10506">
        <v>4096.25</v>
      </c>
    </row>
    <row r="10507" spans="1:2" x14ac:dyDescent="0.25">
      <c r="A10507" s="31">
        <v>42651</v>
      </c>
      <c r="B10507">
        <v>4096.25</v>
      </c>
    </row>
    <row r="10508" spans="1:2" x14ac:dyDescent="0.25">
      <c r="A10508" s="31">
        <v>42652</v>
      </c>
      <c r="B10508">
        <v>4096.25</v>
      </c>
    </row>
    <row r="10509" spans="1:2" x14ac:dyDescent="0.25">
      <c r="A10509" s="31">
        <v>42653</v>
      </c>
      <c r="B10509">
        <v>4115.1201171875</v>
      </c>
    </row>
    <row r="10510" spans="1:2" x14ac:dyDescent="0.25">
      <c r="A10510" s="31">
        <v>42654</v>
      </c>
      <c r="B10510">
        <v>4063.919921875</v>
      </c>
    </row>
    <row r="10511" spans="1:2" x14ac:dyDescent="0.25">
      <c r="A10511" s="31">
        <v>42655</v>
      </c>
      <c r="B10511">
        <v>4068.919921875</v>
      </c>
    </row>
    <row r="10512" spans="1:2" x14ac:dyDescent="0.25">
      <c r="A10512" s="31">
        <v>42656</v>
      </c>
      <c r="B10512">
        <v>4056.449951171875</v>
      </c>
    </row>
    <row r="10513" spans="1:2" x14ac:dyDescent="0.25">
      <c r="A10513" s="31">
        <v>42657</v>
      </c>
      <c r="B10513">
        <v>4057.280029296875</v>
      </c>
    </row>
    <row r="10514" spans="1:2" x14ac:dyDescent="0.25">
      <c r="A10514" s="31">
        <v>42658</v>
      </c>
      <c r="B10514">
        <v>4057.280029296875</v>
      </c>
    </row>
    <row r="10515" spans="1:2" x14ac:dyDescent="0.25">
      <c r="A10515" s="31">
        <v>42659</v>
      </c>
      <c r="B10515">
        <v>4057.280029296875</v>
      </c>
    </row>
    <row r="10516" spans="1:2" x14ac:dyDescent="0.25">
      <c r="A10516" s="31">
        <v>42660</v>
      </c>
      <c r="B10516">
        <v>4045.070068359375</v>
      </c>
    </row>
    <row r="10517" spans="1:2" x14ac:dyDescent="0.25">
      <c r="A10517" s="31">
        <v>42661</v>
      </c>
      <c r="B10517">
        <v>4069.989990234375</v>
      </c>
    </row>
    <row r="10518" spans="1:2" x14ac:dyDescent="0.25">
      <c r="A10518" s="31">
        <v>42662</v>
      </c>
      <c r="B10518">
        <v>4079.5</v>
      </c>
    </row>
    <row r="10519" spans="1:2" x14ac:dyDescent="0.25">
      <c r="A10519" s="31">
        <v>42663</v>
      </c>
      <c r="B10519">
        <v>4074.179931640625</v>
      </c>
    </row>
    <row r="10520" spans="1:2" x14ac:dyDescent="0.25">
      <c r="A10520" s="31">
        <v>42664</v>
      </c>
      <c r="B10520">
        <v>4073.85009765625</v>
      </c>
    </row>
    <row r="10521" spans="1:2" x14ac:dyDescent="0.25">
      <c r="A10521" s="31">
        <v>42665</v>
      </c>
      <c r="B10521">
        <v>4073.85009765625</v>
      </c>
    </row>
    <row r="10522" spans="1:2" x14ac:dyDescent="0.25">
      <c r="A10522" s="31">
        <v>42666</v>
      </c>
      <c r="B10522">
        <v>4073.85009765625</v>
      </c>
    </row>
    <row r="10523" spans="1:2" x14ac:dyDescent="0.25">
      <c r="A10523" s="31">
        <v>42667</v>
      </c>
      <c r="B10523">
        <v>4093.219970703125</v>
      </c>
    </row>
    <row r="10524" spans="1:2" x14ac:dyDescent="0.25">
      <c r="A10524" s="31">
        <v>42668</v>
      </c>
      <c r="B10524">
        <v>4077.800048828125</v>
      </c>
    </row>
    <row r="10525" spans="1:2" x14ac:dyDescent="0.25">
      <c r="A10525" s="31">
        <v>42669</v>
      </c>
      <c r="B10525">
        <v>4070.760009765625</v>
      </c>
    </row>
    <row r="10526" spans="1:2" x14ac:dyDescent="0.25">
      <c r="A10526" s="31">
        <v>42670</v>
      </c>
      <c r="B10526">
        <v>4058.75</v>
      </c>
    </row>
    <row r="10527" spans="1:2" x14ac:dyDescent="0.25">
      <c r="A10527" s="31">
        <v>42671</v>
      </c>
      <c r="B10527">
        <v>4046.360107421875</v>
      </c>
    </row>
    <row r="10528" spans="1:2" x14ac:dyDescent="0.25">
      <c r="A10528" s="31">
        <v>42672</v>
      </c>
      <c r="B10528">
        <v>4046.360107421875</v>
      </c>
    </row>
    <row r="10529" spans="1:2" x14ac:dyDescent="0.25">
      <c r="A10529" s="31">
        <v>42673</v>
      </c>
      <c r="B10529">
        <v>4046.360107421875</v>
      </c>
    </row>
    <row r="10530" spans="1:2" x14ac:dyDescent="0.25">
      <c r="A10530" s="31">
        <v>42674</v>
      </c>
      <c r="B10530">
        <v>4045.889892578125</v>
      </c>
    </row>
    <row r="10531" spans="1:2" x14ac:dyDescent="0.25">
      <c r="A10531" s="31">
        <v>42675</v>
      </c>
      <c r="B10531">
        <v>4018.469970703125</v>
      </c>
    </row>
    <row r="10532" spans="1:2" x14ac:dyDescent="0.25">
      <c r="A10532" s="31">
        <v>42676</v>
      </c>
      <c r="B10532">
        <v>3992.760009765625</v>
      </c>
    </row>
    <row r="10533" spans="1:2" x14ac:dyDescent="0.25">
      <c r="A10533" s="31">
        <v>42677</v>
      </c>
      <c r="B10533">
        <v>3976.56005859375</v>
      </c>
    </row>
    <row r="10534" spans="1:2" x14ac:dyDescent="0.25">
      <c r="A10534" s="31">
        <v>42678</v>
      </c>
      <c r="B10534">
        <v>3970.02001953125</v>
      </c>
    </row>
    <row r="10535" spans="1:2" x14ac:dyDescent="0.25">
      <c r="A10535" s="31">
        <v>42679</v>
      </c>
      <c r="B10535">
        <v>3970.02001953125</v>
      </c>
    </row>
    <row r="10536" spans="1:2" x14ac:dyDescent="0.25">
      <c r="A10536" s="31">
        <v>42680</v>
      </c>
      <c r="B10536">
        <v>3970.02001953125</v>
      </c>
    </row>
    <row r="10537" spans="1:2" x14ac:dyDescent="0.25">
      <c r="A10537" s="31">
        <v>42681</v>
      </c>
      <c r="B10537">
        <v>4058.300048828125</v>
      </c>
    </row>
    <row r="10538" spans="1:2" x14ac:dyDescent="0.25">
      <c r="A10538" s="31">
        <v>42682</v>
      </c>
      <c r="B10538">
        <v>4075.610107421875</v>
      </c>
    </row>
    <row r="10539" spans="1:2" x14ac:dyDescent="0.25">
      <c r="A10539" s="31">
        <v>42683</v>
      </c>
      <c r="B10539">
        <v>4121.02978515625</v>
      </c>
    </row>
    <row r="10540" spans="1:2" x14ac:dyDescent="0.25">
      <c r="A10540" s="31">
        <v>42684</v>
      </c>
      <c r="B10540">
        <v>4129.4599609375</v>
      </c>
    </row>
    <row r="10541" spans="1:2" x14ac:dyDescent="0.25">
      <c r="A10541" s="31">
        <v>42685</v>
      </c>
      <c r="B10541">
        <v>4123.68994140625</v>
      </c>
    </row>
    <row r="10542" spans="1:2" x14ac:dyDescent="0.25">
      <c r="A10542" s="31">
        <v>42686</v>
      </c>
      <c r="B10542">
        <v>4123.68994140625</v>
      </c>
    </row>
    <row r="10543" spans="1:2" x14ac:dyDescent="0.25">
      <c r="A10543" s="31">
        <v>42687</v>
      </c>
      <c r="B10543">
        <v>4123.68994140625</v>
      </c>
    </row>
    <row r="10544" spans="1:2" x14ac:dyDescent="0.25">
      <c r="A10544" s="31">
        <v>42688</v>
      </c>
      <c r="B10544">
        <v>4123.81005859375</v>
      </c>
    </row>
    <row r="10545" spans="1:2" x14ac:dyDescent="0.25">
      <c r="A10545" s="31">
        <v>42689</v>
      </c>
      <c r="B10545">
        <v>4155.6201171875</v>
      </c>
    </row>
    <row r="10546" spans="1:2" x14ac:dyDescent="0.25">
      <c r="A10546" s="31">
        <v>42690</v>
      </c>
      <c r="B10546">
        <v>4150.2099609375</v>
      </c>
    </row>
    <row r="10547" spans="1:2" x14ac:dyDescent="0.25">
      <c r="A10547" s="31">
        <v>42691</v>
      </c>
      <c r="B10547">
        <v>4169.8701171875</v>
      </c>
    </row>
    <row r="10548" spans="1:2" x14ac:dyDescent="0.25">
      <c r="A10548" s="31">
        <v>42692</v>
      </c>
      <c r="B10548">
        <v>4160.580078125</v>
      </c>
    </row>
    <row r="10549" spans="1:2" x14ac:dyDescent="0.25">
      <c r="A10549" s="31">
        <v>42693</v>
      </c>
      <c r="B10549">
        <v>4160.580078125</v>
      </c>
    </row>
    <row r="10550" spans="1:2" x14ac:dyDescent="0.25">
      <c r="A10550" s="31">
        <v>42694</v>
      </c>
      <c r="B10550">
        <v>4160.580078125</v>
      </c>
    </row>
    <row r="10551" spans="1:2" x14ac:dyDescent="0.25">
      <c r="A10551" s="31">
        <v>42695</v>
      </c>
      <c r="B10551">
        <v>4191.68017578125</v>
      </c>
    </row>
    <row r="10552" spans="1:2" x14ac:dyDescent="0.25">
      <c r="A10552" s="31">
        <v>42696</v>
      </c>
      <c r="B10552">
        <v>4200.9501953125</v>
      </c>
    </row>
    <row r="10553" spans="1:2" x14ac:dyDescent="0.25">
      <c r="A10553" s="31">
        <v>42697</v>
      </c>
      <c r="B10553">
        <v>4204.490234375</v>
      </c>
    </row>
    <row r="10554" spans="1:2" x14ac:dyDescent="0.25">
      <c r="A10554" s="31">
        <v>42698</v>
      </c>
      <c r="B10554">
        <v>4204.490234375</v>
      </c>
    </row>
    <row r="10555" spans="1:2" x14ac:dyDescent="0.25">
      <c r="A10555" s="31">
        <v>42699</v>
      </c>
      <c r="B10555">
        <v>4221.02001953125</v>
      </c>
    </row>
    <row r="10556" spans="1:2" x14ac:dyDescent="0.25">
      <c r="A10556" s="31">
        <v>42700</v>
      </c>
      <c r="B10556">
        <v>4221.02001953125</v>
      </c>
    </row>
    <row r="10557" spans="1:2" x14ac:dyDescent="0.25">
      <c r="A10557" s="31">
        <v>42701</v>
      </c>
      <c r="B10557">
        <v>4221.02001953125</v>
      </c>
    </row>
    <row r="10558" spans="1:2" x14ac:dyDescent="0.25">
      <c r="A10558" s="31">
        <v>42702</v>
      </c>
      <c r="B10558">
        <v>4199.39013671875</v>
      </c>
    </row>
    <row r="10559" spans="1:2" x14ac:dyDescent="0.25">
      <c r="A10559" s="31">
        <v>42703</v>
      </c>
      <c r="B10559">
        <v>4205.990234375</v>
      </c>
    </row>
    <row r="10560" spans="1:2" x14ac:dyDescent="0.25">
      <c r="A10560" s="31">
        <v>42704</v>
      </c>
      <c r="B10560">
        <v>4195.72998046875</v>
      </c>
    </row>
    <row r="10561" spans="1:2" x14ac:dyDescent="0.25">
      <c r="A10561" s="31">
        <v>42705</v>
      </c>
      <c r="B10561">
        <v>4181.14990234375</v>
      </c>
    </row>
    <row r="10562" spans="1:2" x14ac:dyDescent="0.25">
      <c r="A10562" s="31">
        <v>42706</v>
      </c>
      <c r="B10562">
        <v>4182.81005859375</v>
      </c>
    </row>
    <row r="10563" spans="1:2" x14ac:dyDescent="0.25">
      <c r="A10563" s="31">
        <v>42707</v>
      </c>
      <c r="B10563">
        <v>4182.81005859375</v>
      </c>
    </row>
    <row r="10564" spans="1:2" x14ac:dyDescent="0.25">
      <c r="A10564" s="31">
        <v>42708</v>
      </c>
      <c r="B10564">
        <v>4182.81005859375</v>
      </c>
    </row>
    <row r="10565" spans="1:2" x14ac:dyDescent="0.25">
      <c r="A10565" s="31">
        <v>42709</v>
      </c>
      <c r="B10565">
        <v>4207.56982421875</v>
      </c>
    </row>
    <row r="10566" spans="1:2" x14ac:dyDescent="0.25">
      <c r="A10566" s="31">
        <v>42710</v>
      </c>
      <c r="B10566">
        <v>4222.0400390625</v>
      </c>
    </row>
    <row r="10567" spans="1:2" x14ac:dyDescent="0.25">
      <c r="A10567" s="31">
        <v>42711</v>
      </c>
      <c r="B10567">
        <v>4278.43994140625</v>
      </c>
    </row>
    <row r="10568" spans="1:2" x14ac:dyDescent="0.25">
      <c r="A10568" s="31">
        <v>42712</v>
      </c>
      <c r="B10568">
        <v>4288.10009765625</v>
      </c>
    </row>
    <row r="10569" spans="1:2" x14ac:dyDescent="0.25">
      <c r="A10569" s="31">
        <v>42713</v>
      </c>
      <c r="B10569">
        <v>4313.60986328125</v>
      </c>
    </row>
    <row r="10570" spans="1:2" x14ac:dyDescent="0.25">
      <c r="A10570" s="31">
        <v>42714</v>
      </c>
      <c r="B10570">
        <v>4313.60986328125</v>
      </c>
    </row>
    <row r="10571" spans="1:2" x14ac:dyDescent="0.25">
      <c r="A10571" s="31">
        <v>42715</v>
      </c>
      <c r="B10571">
        <v>4313.60986328125</v>
      </c>
    </row>
    <row r="10572" spans="1:2" x14ac:dyDescent="0.25">
      <c r="A10572" s="31">
        <v>42716</v>
      </c>
      <c r="B10572">
        <v>4308.93994140625</v>
      </c>
    </row>
    <row r="10573" spans="1:2" x14ac:dyDescent="0.25">
      <c r="A10573" s="31">
        <v>42717</v>
      </c>
      <c r="B10573">
        <v>4337.85986328125</v>
      </c>
    </row>
    <row r="10574" spans="1:2" x14ac:dyDescent="0.25">
      <c r="A10574" s="31">
        <v>42718</v>
      </c>
      <c r="B10574">
        <v>4302.93017578125</v>
      </c>
    </row>
    <row r="10575" spans="1:2" x14ac:dyDescent="0.25">
      <c r="A10575" s="31">
        <v>42719</v>
      </c>
      <c r="B10575">
        <v>4319.83984375</v>
      </c>
    </row>
    <row r="10576" spans="1:2" x14ac:dyDescent="0.25">
      <c r="A10576" s="31">
        <v>42720</v>
      </c>
      <c r="B10576">
        <v>4312.39990234375</v>
      </c>
    </row>
    <row r="10577" spans="1:2" x14ac:dyDescent="0.25">
      <c r="A10577" s="31">
        <v>42721</v>
      </c>
      <c r="B10577">
        <v>4312.39990234375</v>
      </c>
    </row>
    <row r="10578" spans="1:2" x14ac:dyDescent="0.25">
      <c r="A10578" s="31">
        <v>42722</v>
      </c>
      <c r="B10578">
        <v>4312.39990234375</v>
      </c>
    </row>
    <row r="10579" spans="1:2" x14ac:dyDescent="0.25">
      <c r="A10579" s="31">
        <v>42723</v>
      </c>
      <c r="B10579">
        <v>4321.02001953125</v>
      </c>
    </row>
    <row r="10580" spans="1:2" x14ac:dyDescent="0.25">
      <c r="A10580" s="31">
        <v>42724</v>
      </c>
      <c r="B10580">
        <v>4337.35986328125</v>
      </c>
    </row>
    <row r="10581" spans="1:2" x14ac:dyDescent="0.25">
      <c r="A10581" s="31">
        <v>42725</v>
      </c>
      <c r="B10581">
        <v>4326.85009765625</v>
      </c>
    </row>
    <row r="10582" spans="1:2" x14ac:dyDescent="0.25">
      <c r="A10582" s="31">
        <v>42726</v>
      </c>
      <c r="B10582">
        <v>4319.330078125</v>
      </c>
    </row>
    <row r="10583" spans="1:2" x14ac:dyDescent="0.25">
      <c r="A10583" s="31">
        <v>42727</v>
      </c>
      <c r="B10583">
        <v>4325.169921875</v>
      </c>
    </row>
    <row r="10584" spans="1:2" x14ac:dyDescent="0.25">
      <c r="A10584" s="31">
        <v>42728</v>
      </c>
      <c r="B10584">
        <v>4325.169921875</v>
      </c>
    </row>
    <row r="10585" spans="1:2" x14ac:dyDescent="0.25">
      <c r="A10585" s="31">
        <v>42729</v>
      </c>
      <c r="B10585">
        <v>4325.169921875</v>
      </c>
    </row>
    <row r="10586" spans="1:2" x14ac:dyDescent="0.25">
      <c r="A10586" s="31">
        <v>42730</v>
      </c>
      <c r="B10586">
        <v>4325.169921875</v>
      </c>
    </row>
    <row r="10587" spans="1:2" x14ac:dyDescent="0.25">
      <c r="A10587" s="31">
        <v>42731</v>
      </c>
      <c r="B10587">
        <v>4334.93017578125</v>
      </c>
    </row>
    <row r="10588" spans="1:2" x14ac:dyDescent="0.25">
      <c r="A10588" s="31">
        <v>42732</v>
      </c>
      <c r="B10588">
        <v>4299.4501953125</v>
      </c>
    </row>
    <row r="10589" spans="1:2" x14ac:dyDescent="0.25">
      <c r="A10589" s="31">
        <v>42733</v>
      </c>
      <c r="B10589">
        <v>4298.39013671875</v>
      </c>
    </row>
    <row r="10590" spans="1:2" x14ac:dyDescent="0.25">
      <c r="A10590" s="31">
        <v>42734</v>
      </c>
      <c r="B10590">
        <v>4278.66015625</v>
      </c>
    </row>
    <row r="10591" spans="1:2" x14ac:dyDescent="0.25">
      <c r="A10591" s="31">
        <v>42735</v>
      </c>
      <c r="B10591">
        <v>4278.66015625</v>
      </c>
    </row>
    <row r="10592" spans="1:2" x14ac:dyDescent="0.25">
      <c r="A10592" s="31">
        <v>42736</v>
      </c>
      <c r="B10592">
        <v>4278.66015625</v>
      </c>
    </row>
    <row r="10593" spans="1:2" x14ac:dyDescent="0.25">
      <c r="A10593" s="31">
        <v>42737</v>
      </c>
      <c r="B10593">
        <v>4278.66015625</v>
      </c>
    </row>
    <row r="10594" spans="1:2" x14ac:dyDescent="0.25">
      <c r="A10594" s="31">
        <v>42738</v>
      </c>
      <c r="B10594">
        <v>4315.080078125</v>
      </c>
    </row>
    <row r="10595" spans="1:2" x14ac:dyDescent="0.25">
      <c r="A10595" s="31">
        <v>42739</v>
      </c>
      <c r="B10595">
        <v>4340.75</v>
      </c>
    </row>
    <row r="10596" spans="1:2" x14ac:dyDescent="0.25">
      <c r="A10596" s="31">
        <v>42740</v>
      </c>
      <c r="B10596">
        <v>4337.4501953125</v>
      </c>
    </row>
    <row r="10597" spans="1:2" x14ac:dyDescent="0.25">
      <c r="A10597" s="31">
        <v>42741</v>
      </c>
      <c r="B10597">
        <v>4354.0498046875</v>
      </c>
    </row>
    <row r="10598" spans="1:2" x14ac:dyDescent="0.25">
      <c r="A10598" s="31">
        <v>42742</v>
      </c>
      <c r="B10598">
        <v>4354.0498046875</v>
      </c>
    </row>
    <row r="10599" spans="1:2" x14ac:dyDescent="0.25">
      <c r="A10599" s="31">
        <v>42743</v>
      </c>
      <c r="B10599">
        <v>4354.0498046875</v>
      </c>
    </row>
    <row r="10600" spans="1:2" x14ac:dyDescent="0.25">
      <c r="A10600" s="31">
        <v>42744</v>
      </c>
      <c r="B10600">
        <v>4338.6201171875</v>
      </c>
    </row>
    <row r="10601" spans="1:2" x14ac:dyDescent="0.25">
      <c r="A10601" s="31">
        <v>42745</v>
      </c>
      <c r="B10601">
        <v>4338.64013671875</v>
      </c>
    </row>
    <row r="10602" spans="1:2" x14ac:dyDescent="0.25">
      <c r="A10602" s="31">
        <v>42746</v>
      </c>
      <c r="B10602">
        <v>4351.31982421875</v>
      </c>
    </row>
    <row r="10603" spans="1:2" x14ac:dyDescent="0.25">
      <c r="A10603" s="31">
        <v>42747</v>
      </c>
      <c r="B10603">
        <v>4342.08984375</v>
      </c>
    </row>
    <row r="10604" spans="1:2" x14ac:dyDescent="0.25">
      <c r="A10604" s="31">
        <v>42748</v>
      </c>
      <c r="B10604">
        <v>4350.10986328125</v>
      </c>
    </row>
    <row r="10605" spans="1:2" x14ac:dyDescent="0.25">
      <c r="A10605" s="31">
        <v>42749</v>
      </c>
      <c r="B10605">
        <v>4350.10986328125</v>
      </c>
    </row>
    <row r="10606" spans="1:2" x14ac:dyDescent="0.25">
      <c r="A10606" s="31">
        <v>42750</v>
      </c>
      <c r="B10606">
        <v>4350.10986328125</v>
      </c>
    </row>
    <row r="10607" spans="1:2" x14ac:dyDescent="0.25">
      <c r="A10607" s="31">
        <v>42751</v>
      </c>
      <c r="B10607">
        <v>4350.10986328125</v>
      </c>
    </row>
    <row r="10608" spans="1:2" x14ac:dyDescent="0.25">
      <c r="A10608" s="31">
        <v>42752</v>
      </c>
      <c r="B10608">
        <v>4337.2001953125</v>
      </c>
    </row>
    <row r="10609" spans="1:2" x14ac:dyDescent="0.25">
      <c r="A10609" s="31">
        <v>42753</v>
      </c>
      <c r="B10609">
        <v>4345.56982421875</v>
      </c>
    </row>
    <row r="10610" spans="1:2" x14ac:dyDescent="0.25">
      <c r="A10610" s="31">
        <v>42754</v>
      </c>
      <c r="B10610">
        <v>4329.9599609375</v>
      </c>
    </row>
    <row r="10611" spans="1:2" x14ac:dyDescent="0.25">
      <c r="A10611" s="31">
        <v>42755</v>
      </c>
      <c r="B10611">
        <v>4344.669921875</v>
      </c>
    </row>
    <row r="10612" spans="1:2" x14ac:dyDescent="0.25">
      <c r="A10612" s="31">
        <v>42756</v>
      </c>
      <c r="B10612">
        <v>4344.669921875</v>
      </c>
    </row>
    <row r="10613" spans="1:2" x14ac:dyDescent="0.25">
      <c r="A10613" s="31">
        <v>42757</v>
      </c>
      <c r="B10613">
        <v>4344.669921875</v>
      </c>
    </row>
    <row r="10614" spans="1:2" x14ac:dyDescent="0.25">
      <c r="A10614" s="31">
        <v>42758</v>
      </c>
      <c r="B10614">
        <v>4333.10009765625</v>
      </c>
    </row>
    <row r="10615" spans="1:2" x14ac:dyDescent="0.25">
      <c r="A10615" s="31">
        <v>42759</v>
      </c>
      <c r="B10615">
        <v>4361.56005859375</v>
      </c>
    </row>
    <row r="10616" spans="1:2" x14ac:dyDescent="0.25">
      <c r="A10616" s="31">
        <v>42760</v>
      </c>
      <c r="B10616">
        <v>4396.56982421875</v>
      </c>
    </row>
    <row r="10617" spans="1:2" x14ac:dyDescent="0.25">
      <c r="A10617" s="31">
        <v>42761</v>
      </c>
      <c r="B10617">
        <v>4393.43017578125</v>
      </c>
    </row>
    <row r="10618" spans="1:2" x14ac:dyDescent="0.25">
      <c r="A10618" s="31">
        <v>42762</v>
      </c>
      <c r="B10618">
        <v>4389.85009765625</v>
      </c>
    </row>
    <row r="10619" spans="1:2" x14ac:dyDescent="0.25">
      <c r="A10619" s="31">
        <v>42763</v>
      </c>
      <c r="B10619">
        <v>4389.85009765625</v>
      </c>
    </row>
    <row r="10620" spans="1:2" x14ac:dyDescent="0.25">
      <c r="A10620" s="31">
        <v>42764</v>
      </c>
      <c r="B10620">
        <v>4389.85009765625</v>
      </c>
    </row>
    <row r="10621" spans="1:2" x14ac:dyDescent="0.25">
      <c r="A10621" s="31">
        <v>42765</v>
      </c>
      <c r="B10621">
        <v>4363.669921875</v>
      </c>
    </row>
    <row r="10622" spans="1:2" x14ac:dyDescent="0.25">
      <c r="A10622" s="31">
        <v>42766</v>
      </c>
      <c r="B10622">
        <v>4359.81005859375</v>
      </c>
    </row>
    <row r="10623" spans="1:2" x14ac:dyDescent="0.25">
      <c r="A10623" s="31">
        <v>42767</v>
      </c>
      <c r="B10623">
        <v>4362.10009765625</v>
      </c>
    </row>
    <row r="10624" spans="1:2" x14ac:dyDescent="0.25">
      <c r="A10624" s="31">
        <v>42768</v>
      </c>
      <c r="B10624">
        <v>4364.85009765625</v>
      </c>
    </row>
    <row r="10625" spans="1:2" x14ac:dyDescent="0.25">
      <c r="A10625" s="31">
        <v>42769</v>
      </c>
      <c r="B10625">
        <v>4396.9501953125</v>
      </c>
    </row>
    <row r="10626" spans="1:2" x14ac:dyDescent="0.25">
      <c r="A10626" s="31">
        <v>42770</v>
      </c>
      <c r="B10626">
        <v>4396.9501953125</v>
      </c>
    </row>
    <row r="10627" spans="1:2" x14ac:dyDescent="0.25">
      <c r="A10627" s="31">
        <v>42771</v>
      </c>
      <c r="B10627">
        <v>4396.9501953125</v>
      </c>
    </row>
    <row r="10628" spans="1:2" x14ac:dyDescent="0.25">
      <c r="A10628" s="31">
        <v>42772</v>
      </c>
      <c r="B10628">
        <v>4387.669921875</v>
      </c>
    </row>
    <row r="10629" spans="1:2" x14ac:dyDescent="0.25">
      <c r="A10629" s="31">
        <v>42773</v>
      </c>
      <c r="B10629">
        <v>4388.8701171875</v>
      </c>
    </row>
    <row r="10630" spans="1:2" x14ac:dyDescent="0.25">
      <c r="A10630" s="31">
        <v>42774</v>
      </c>
      <c r="B10630">
        <v>4393.31005859375</v>
      </c>
    </row>
    <row r="10631" spans="1:2" x14ac:dyDescent="0.25">
      <c r="A10631" s="31">
        <v>42775</v>
      </c>
      <c r="B10631">
        <v>4419.39990234375</v>
      </c>
    </row>
    <row r="10632" spans="1:2" x14ac:dyDescent="0.25">
      <c r="A10632" s="31">
        <v>42776</v>
      </c>
      <c r="B10632">
        <v>4435.419921875</v>
      </c>
    </row>
    <row r="10633" spans="1:2" x14ac:dyDescent="0.25">
      <c r="A10633" s="31">
        <v>42777</v>
      </c>
      <c r="B10633">
        <v>4435.419921875</v>
      </c>
    </row>
    <row r="10634" spans="1:2" x14ac:dyDescent="0.25">
      <c r="A10634" s="31">
        <v>42778</v>
      </c>
      <c r="B10634">
        <v>4435.419921875</v>
      </c>
    </row>
    <row r="10635" spans="1:2" x14ac:dyDescent="0.25">
      <c r="A10635" s="31">
        <v>42779</v>
      </c>
      <c r="B10635">
        <v>4459.830078125</v>
      </c>
    </row>
    <row r="10636" spans="1:2" x14ac:dyDescent="0.25">
      <c r="A10636" s="31">
        <v>42780</v>
      </c>
      <c r="B10636">
        <v>4478.97998046875</v>
      </c>
    </row>
    <row r="10637" spans="1:2" x14ac:dyDescent="0.25">
      <c r="A10637" s="31">
        <v>42781</v>
      </c>
      <c r="B10637">
        <v>4501.990234375</v>
      </c>
    </row>
    <row r="10638" spans="1:2" x14ac:dyDescent="0.25">
      <c r="A10638" s="31">
        <v>42782</v>
      </c>
      <c r="B10638">
        <v>4498.56005859375</v>
      </c>
    </row>
    <row r="10639" spans="1:2" x14ac:dyDescent="0.25">
      <c r="A10639" s="31">
        <v>42783</v>
      </c>
      <c r="B10639">
        <v>4506.2001953125</v>
      </c>
    </row>
    <row r="10640" spans="1:2" x14ac:dyDescent="0.25">
      <c r="A10640" s="31">
        <v>42784</v>
      </c>
      <c r="B10640">
        <v>4506.2001953125</v>
      </c>
    </row>
    <row r="10641" spans="1:2" x14ac:dyDescent="0.25">
      <c r="A10641" s="31">
        <v>42785</v>
      </c>
      <c r="B10641">
        <v>4506.2001953125</v>
      </c>
    </row>
    <row r="10642" spans="1:2" x14ac:dyDescent="0.25">
      <c r="A10642" s="31">
        <v>42786</v>
      </c>
      <c r="B10642">
        <v>4506.2001953125</v>
      </c>
    </row>
    <row r="10643" spans="1:2" x14ac:dyDescent="0.25">
      <c r="A10643" s="31">
        <v>42787</v>
      </c>
      <c r="B10643">
        <v>4533.4599609375</v>
      </c>
    </row>
    <row r="10644" spans="1:2" x14ac:dyDescent="0.25">
      <c r="A10644" s="31">
        <v>42788</v>
      </c>
      <c r="B10644">
        <v>4528.97021484375</v>
      </c>
    </row>
    <row r="10645" spans="1:2" x14ac:dyDescent="0.25">
      <c r="A10645" s="31">
        <v>42789</v>
      </c>
      <c r="B10645">
        <v>4531.39013671875</v>
      </c>
    </row>
    <row r="10646" spans="1:2" x14ac:dyDescent="0.25">
      <c r="A10646" s="31">
        <v>42790</v>
      </c>
      <c r="B10646">
        <v>4539.25</v>
      </c>
    </row>
    <row r="10647" spans="1:2" x14ac:dyDescent="0.25">
      <c r="A10647" s="31">
        <v>42791</v>
      </c>
      <c r="B10647">
        <v>4539.25</v>
      </c>
    </row>
    <row r="10648" spans="1:2" x14ac:dyDescent="0.25">
      <c r="A10648" s="31">
        <v>42792</v>
      </c>
      <c r="B10648">
        <v>4539.25</v>
      </c>
    </row>
    <row r="10649" spans="1:2" x14ac:dyDescent="0.25">
      <c r="A10649" s="31">
        <v>42793</v>
      </c>
      <c r="B10649">
        <v>4544.509765625</v>
      </c>
    </row>
    <row r="10650" spans="1:2" x14ac:dyDescent="0.25">
      <c r="A10650" s="31">
        <v>42794</v>
      </c>
      <c r="B10650">
        <v>4532.93017578125</v>
      </c>
    </row>
    <row r="10651" spans="1:2" x14ac:dyDescent="0.25">
      <c r="A10651" s="31">
        <v>42795</v>
      </c>
      <c r="B10651">
        <v>4595.72998046875</v>
      </c>
    </row>
    <row r="10652" spans="1:2" x14ac:dyDescent="0.25">
      <c r="A10652" s="31">
        <v>42796</v>
      </c>
      <c r="B10652">
        <v>4569.169921875</v>
      </c>
    </row>
    <row r="10653" spans="1:2" x14ac:dyDescent="0.25">
      <c r="A10653" s="31">
        <v>42797</v>
      </c>
      <c r="B10653">
        <v>4571.60009765625</v>
      </c>
    </row>
    <row r="10654" spans="1:2" x14ac:dyDescent="0.25">
      <c r="A10654" s="31">
        <v>42798</v>
      </c>
      <c r="B10654">
        <v>4571.60009765625</v>
      </c>
    </row>
    <row r="10655" spans="1:2" x14ac:dyDescent="0.25">
      <c r="A10655" s="31">
        <v>42799</v>
      </c>
      <c r="B10655">
        <v>4571.60009765625</v>
      </c>
    </row>
    <row r="10656" spans="1:2" x14ac:dyDescent="0.25">
      <c r="A10656" s="31">
        <v>42800</v>
      </c>
      <c r="B10656">
        <v>4556.72021484375</v>
      </c>
    </row>
    <row r="10657" spans="1:2" x14ac:dyDescent="0.25">
      <c r="A10657" s="31">
        <v>42801</v>
      </c>
      <c r="B10657">
        <v>4543.75</v>
      </c>
    </row>
    <row r="10658" spans="1:2" x14ac:dyDescent="0.25">
      <c r="A10658" s="31">
        <v>42802</v>
      </c>
      <c r="B10658">
        <v>4534.68017578125</v>
      </c>
    </row>
    <row r="10659" spans="1:2" x14ac:dyDescent="0.25">
      <c r="A10659" s="31">
        <v>42803</v>
      </c>
      <c r="B10659">
        <v>4538.35986328125</v>
      </c>
    </row>
    <row r="10660" spans="1:2" x14ac:dyDescent="0.25">
      <c r="A10660" s="31">
        <v>42804</v>
      </c>
      <c r="B10660">
        <v>4553.27978515625</v>
      </c>
    </row>
    <row r="10661" spans="1:2" x14ac:dyDescent="0.25">
      <c r="A10661" s="31">
        <v>42805</v>
      </c>
      <c r="B10661">
        <v>4553.27978515625</v>
      </c>
    </row>
    <row r="10662" spans="1:2" x14ac:dyDescent="0.25">
      <c r="A10662" s="31">
        <v>42806</v>
      </c>
      <c r="B10662">
        <v>4553.27978515625</v>
      </c>
    </row>
    <row r="10663" spans="1:2" x14ac:dyDescent="0.25">
      <c r="A10663" s="31">
        <v>42807</v>
      </c>
      <c r="B10663">
        <v>4556.43994140625</v>
      </c>
    </row>
    <row r="10664" spans="1:2" x14ac:dyDescent="0.25">
      <c r="A10664" s="31">
        <v>42808</v>
      </c>
      <c r="B10664">
        <v>4541.259765625</v>
      </c>
    </row>
    <row r="10665" spans="1:2" x14ac:dyDescent="0.25">
      <c r="A10665" s="31">
        <v>42809</v>
      </c>
      <c r="B10665">
        <v>4579.43994140625</v>
      </c>
    </row>
    <row r="10666" spans="1:2" x14ac:dyDescent="0.25">
      <c r="A10666" s="31">
        <v>42810</v>
      </c>
      <c r="B10666">
        <v>4572.16015625</v>
      </c>
    </row>
    <row r="10667" spans="1:2" x14ac:dyDescent="0.25">
      <c r="A10667" s="31">
        <v>42811</v>
      </c>
      <c r="B10667">
        <v>4566.169921875</v>
      </c>
    </row>
    <row r="10668" spans="1:2" x14ac:dyDescent="0.25">
      <c r="A10668" s="31">
        <v>42812</v>
      </c>
      <c r="B10668">
        <v>4566.169921875</v>
      </c>
    </row>
    <row r="10669" spans="1:2" x14ac:dyDescent="0.25">
      <c r="A10669" s="31">
        <v>42813</v>
      </c>
      <c r="B10669">
        <v>4566.169921875</v>
      </c>
    </row>
    <row r="10670" spans="1:2" x14ac:dyDescent="0.25">
      <c r="A10670" s="31">
        <v>42814</v>
      </c>
      <c r="B10670">
        <v>4557.1201171875</v>
      </c>
    </row>
    <row r="10671" spans="1:2" x14ac:dyDescent="0.25">
      <c r="A10671" s="31">
        <v>42815</v>
      </c>
      <c r="B10671">
        <v>4500.97998046875</v>
      </c>
    </row>
    <row r="10672" spans="1:2" x14ac:dyDescent="0.25">
      <c r="A10672" s="31">
        <v>42816</v>
      </c>
      <c r="B10672">
        <v>4509.64990234375</v>
      </c>
    </row>
    <row r="10673" spans="1:2" x14ac:dyDescent="0.25">
      <c r="A10673" s="31">
        <v>42817</v>
      </c>
      <c r="B10673">
        <v>4504.919921875</v>
      </c>
    </row>
    <row r="10674" spans="1:2" x14ac:dyDescent="0.25">
      <c r="A10674" s="31">
        <v>42818</v>
      </c>
      <c r="B10674">
        <v>4501.10986328125</v>
      </c>
    </row>
    <row r="10675" spans="1:2" x14ac:dyDescent="0.25">
      <c r="A10675" s="31">
        <v>42819</v>
      </c>
      <c r="B10675">
        <v>4501.10986328125</v>
      </c>
    </row>
    <row r="10676" spans="1:2" x14ac:dyDescent="0.25">
      <c r="A10676" s="31">
        <v>42820</v>
      </c>
      <c r="B10676">
        <v>4501.10986328125</v>
      </c>
    </row>
    <row r="10677" spans="1:2" x14ac:dyDescent="0.25">
      <c r="A10677" s="31">
        <v>42821</v>
      </c>
      <c r="B10677">
        <v>4496.52978515625</v>
      </c>
    </row>
    <row r="10678" spans="1:2" x14ac:dyDescent="0.25">
      <c r="A10678" s="31">
        <v>42822</v>
      </c>
      <c r="B10678">
        <v>4529.169921875</v>
      </c>
    </row>
    <row r="10679" spans="1:2" x14ac:dyDescent="0.25">
      <c r="A10679" s="31">
        <v>42823</v>
      </c>
      <c r="B10679">
        <v>4535.009765625</v>
      </c>
    </row>
    <row r="10680" spans="1:2" x14ac:dyDescent="0.25">
      <c r="A10680" s="31">
        <v>42824</v>
      </c>
      <c r="B10680">
        <v>4548.4599609375</v>
      </c>
    </row>
    <row r="10681" spans="1:2" x14ac:dyDescent="0.25">
      <c r="A10681" s="31">
        <v>42825</v>
      </c>
      <c r="B10681">
        <v>4538.2099609375</v>
      </c>
    </row>
    <row r="10682" spans="1:2" x14ac:dyDescent="0.25">
      <c r="A10682" s="31">
        <v>42826</v>
      </c>
      <c r="B10682">
        <v>4538.2099609375</v>
      </c>
    </row>
    <row r="10683" spans="1:2" x14ac:dyDescent="0.25">
      <c r="A10683" s="31">
        <v>42827</v>
      </c>
      <c r="B10683">
        <v>4538.2099609375</v>
      </c>
    </row>
    <row r="10684" spans="1:2" x14ac:dyDescent="0.25">
      <c r="A10684" s="31">
        <v>42828</v>
      </c>
      <c r="B10684">
        <v>4530.97998046875</v>
      </c>
    </row>
    <row r="10685" spans="1:2" x14ac:dyDescent="0.25">
      <c r="A10685" s="31">
        <v>42829</v>
      </c>
      <c r="B10685">
        <v>4534.25</v>
      </c>
    </row>
    <row r="10686" spans="1:2" x14ac:dyDescent="0.25">
      <c r="A10686" s="31">
        <v>42830</v>
      </c>
      <c r="B10686">
        <v>4520.85986328125</v>
      </c>
    </row>
    <row r="10687" spans="1:2" x14ac:dyDescent="0.25">
      <c r="A10687" s="31">
        <v>42831</v>
      </c>
      <c r="B10687">
        <v>4530.93017578125</v>
      </c>
    </row>
    <row r="10688" spans="1:2" x14ac:dyDescent="0.25">
      <c r="A10688" s="31">
        <v>42832</v>
      </c>
      <c r="B10688">
        <v>4527.2001953125</v>
      </c>
    </row>
    <row r="10689" spans="1:2" x14ac:dyDescent="0.25">
      <c r="A10689" s="31">
        <v>42833</v>
      </c>
      <c r="B10689">
        <v>4527.2001953125</v>
      </c>
    </row>
    <row r="10690" spans="1:2" x14ac:dyDescent="0.25">
      <c r="A10690" s="31">
        <v>42834</v>
      </c>
      <c r="B10690">
        <v>4527.2001953125</v>
      </c>
    </row>
    <row r="10691" spans="1:2" x14ac:dyDescent="0.25">
      <c r="A10691" s="31">
        <v>42835</v>
      </c>
      <c r="B10691">
        <v>4530.56982421875</v>
      </c>
    </row>
    <row r="10692" spans="1:2" x14ac:dyDescent="0.25">
      <c r="A10692" s="31">
        <v>42836</v>
      </c>
      <c r="B10692">
        <v>4524.7099609375</v>
      </c>
    </row>
    <row r="10693" spans="1:2" x14ac:dyDescent="0.25">
      <c r="A10693" s="31">
        <v>42837</v>
      </c>
      <c r="B10693">
        <v>4507.759765625</v>
      </c>
    </row>
    <row r="10694" spans="1:2" x14ac:dyDescent="0.25">
      <c r="A10694" s="31">
        <v>42838</v>
      </c>
      <c r="B10694">
        <v>4477.06982421875</v>
      </c>
    </row>
    <row r="10695" spans="1:2" x14ac:dyDescent="0.25">
      <c r="A10695" s="31">
        <v>42839</v>
      </c>
      <c r="B10695">
        <v>4477.06982421875</v>
      </c>
    </row>
    <row r="10696" spans="1:2" x14ac:dyDescent="0.25">
      <c r="A10696" s="31">
        <v>42840</v>
      </c>
      <c r="B10696">
        <v>4477.06982421875</v>
      </c>
    </row>
    <row r="10697" spans="1:2" x14ac:dyDescent="0.25">
      <c r="A10697" s="31">
        <v>42841</v>
      </c>
      <c r="B10697">
        <v>4477.06982421875</v>
      </c>
    </row>
    <row r="10698" spans="1:2" x14ac:dyDescent="0.25">
      <c r="A10698" s="31">
        <v>42842</v>
      </c>
      <c r="B10698">
        <v>4515.64990234375</v>
      </c>
    </row>
    <row r="10699" spans="1:2" x14ac:dyDescent="0.25">
      <c r="A10699" s="31">
        <v>42843</v>
      </c>
      <c r="B10699">
        <v>4502.66015625</v>
      </c>
    </row>
    <row r="10700" spans="1:2" x14ac:dyDescent="0.25">
      <c r="A10700" s="31">
        <v>42844</v>
      </c>
      <c r="B10700">
        <v>4495.56005859375</v>
      </c>
    </row>
    <row r="10701" spans="1:2" x14ac:dyDescent="0.25">
      <c r="A10701" s="31">
        <v>42845</v>
      </c>
      <c r="B10701">
        <v>4529.64990234375</v>
      </c>
    </row>
    <row r="10702" spans="1:2" x14ac:dyDescent="0.25">
      <c r="A10702" s="31">
        <v>42846</v>
      </c>
      <c r="B10702">
        <v>4515.89990234375</v>
      </c>
    </row>
    <row r="10703" spans="1:2" x14ac:dyDescent="0.25">
      <c r="A10703" s="31">
        <v>42847</v>
      </c>
      <c r="B10703">
        <v>4515.89990234375</v>
      </c>
    </row>
    <row r="10704" spans="1:2" x14ac:dyDescent="0.25">
      <c r="A10704" s="31">
        <v>42848</v>
      </c>
      <c r="B10704">
        <v>4515.89990234375</v>
      </c>
    </row>
    <row r="10705" spans="1:2" x14ac:dyDescent="0.25">
      <c r="A10705" s="31">
        <v>42849</v>
      </c>
      <c r="B10705">
        <v>4564.93017578125</v>
      </c>
    </row>
    <row r="10706" spans="1:2" x14ac:dyDescent="0.25">
      <c r="A10706" s="31">
        <v>42850</v>
      </c>
      <c r="B10706">
        <v>4592.740234375</v>
      </c>
    </row>
    <row r="10707" spans="1:2" x14ac:dyDescent="0.25">
      <c r="A10707" s="31">
        <v>42851</v>
      </c>
      <c r="B10707">
        <v>4590.56005859375</v>
      </c>
    </row>
    <row r="10708" spans="1:2" x14ac:dyDescent="0.25">
      <c r="A10708" s="31">
        <v>42852</v>
      </c>
      <c r="B10708">
        <v>4593.56982421875</v>
      </c>
    </row>
    <row r="10709" spans="1:2" x14ac:dyDescent="0.25">
      <c r="A10709" s="31">
        <v>42853</v>
      </c>
      <c r="B10709">
        <v>4584.81982421875</v>
      </c>
    </row>
    <row r="10710" spans="1:2" x14ac:dyDescent="0.25">
      <c r="A10710" s="31">
        <v>42854</v>
      </c>
      <c r="B10710">
        <v>4584.81982421875</v>
      </c>
    </row>
    <row r="10711" spans="1:2" x14ac:dyDescent="0.25">
      <c r="A10711" s="31">
        <v>42855</v>
      </c>
      <c r="B10711">
        <v>4584.81982421875</v>
      </c>
    </row>
    <row r="10712" spans="1:2" x14ac:dyDescent="0.25">
      <c r="A10712" s="31">
        <v>42856</v>
      </c>
      <c r="B10712">
        <v>4592.77978515625</v>
      </c>
    </row>
    <row r="10713" spans="1:2" x14ac:dyDescent="0.25">
      <c r="A10713" s="31">
        <v>42857</v>
      </c>
      <c r="B10713">
        <v>4598.240234375</v>
      </c>
    </row>
    <row r="10714" spans="1:2" x14ac:dyDescent="0.25">
      <c r="A10714" s="31">
        <v>42858</v>
      </c>
      <c r="B10714">
        <v>4593.31982421875</v>
      </c>
    </row>
    <row r="10715" spans="1:2" x14ac:dyDescent="0.25">
      <c r="A10715" s="31">
        <v>42859</v>
      </c>
      <c r="B10715">
        <v>4596.240234375</v>
      </c>
    </row>
    <row r="10716" spans="1:2" x14ac:dyDescent="0.25">
      <c r="A10716" s="31">
        <v>42860</v>
      </c>
      <c r="B10716">
        <v>4615.08984375</v>
      </c>
    </row>
    <row r="10717" spans="1:2" x14ac:dyDescent="0.25">
      <c r="A10717" s="31">
        <v>42861</v>
      </c>
      <c r="B10717">
        <v>4615.08984375</v>
      </c>
    </row>
    <row r="10718" spans="1:2" x14ac:dyDescent="0.25">
      <c r="A10718" s="31">
        <v>42862</v>
      </c>
      <c r="B10718">
        <v>4615.08984375</v>
      </c>
    </row>
    <row r="10719" spans="1:2" x14ac:dyDescent="0.25">
      <c r="A10719" s="31">
        <v>42863</v>
      </c>
      <c r="B10719">
        <v>4615.72998046875</v>
      </c>
    </row>
    <row r="10720" spans="1:2" x14ac:dyDescent="0.25">
      <c r="A10720" s="31">
        <v>42864</v>
      </c>
      <c r="B10720">
        <v>4611.2099609375</v>
      </c>
    </row>
    <row r="10721" spans="1:2" x14ac:dyDescent="0.25">
      <c r="A10721" s="31">
        <v>42865</v>
      </c>
      <c r="B10721">
        <v>4618.18994140625</v>
      </c>
    </row>
    <row r="10722" spans="1:2" x14ac:dyDescent="0.25">
      <c r="A10722" s="31">
        <v>42866</v>
      </c>
      <c r="B10722">
        <v>4609.68994140625</v>
      </c>
    </row>
    <row r="10723" spans="1:2" x14ac:dyDescent="0.25">
      <c r="A10723" s="31">
        <v>42867</v>
      </c>
      <c r="B10723">
        <v>4602.9599609375</v>
      </c>
    </row>
    <row r="10724" spans="1:2" x14ac:dyDescent="0.25">
      <c r="A10724" s="31">
        <v>42868</v>
      </c>
      <c r="B10724">
        <v>4602.9599609375</v>
      </c>
    </row>
    <row r="10725" spans="1:2" x14ac:dyDescent="0.25">
      <c r="A10725" s="31">
        <v>42869</v>
      </c>
      <c r="B10725">
        <v>4602.9599609375</v>
      </c>
    </row>
    <row r="10726" spans="1:2" x14ac:dyDescent="0.25">
      <c r="A10726" s="31">
        <v>42870</v>
      </c>
      <c r="B10726">
        <v>4625.509765625</v>
      </c>
    </row>
    <row r="10727" spans="1:2" x14ac:dyDescent="0.25">
      <c r="A10727" s="31">
        <v>42871</v>
      </c>
      <c r="B10727">
        <v>4623.259765625</v>
      </c>
    </row>
    <row r="10728" spans="1:2" x14ac:dyDescent="0.25">
      <c r="A10728" s="31">
        <v>42872</v>
      </c>
      <c r="B10728">
        <v>4540.580078125</v>
      </c>
    </row>
    <row r="10729" spans="1:2" x14ac:dyDescent="0.25">
      <c r="A10729" s="31">
        <v>42873</v>
      </c>
      <c r="B10729">
        <v>4557.41015625</v>
      </c>
    </row>
    <row r="10730" spans="1:2" x14ac:dyDescent="0.25">
      <c r="A10730" s="31">
        <v>42874</v>
      </c>
      <c r="B10730">
        <v>4588.35009765625</v>
      </c>
    </row>
    <row r="10731" spans="1:2" x14ac:dyDescent="0.25">
      <c r="A10731" s="31">
        <v>42875</v>
      </c>
      <c r="B10731">
        <v>4588.35009765625</v>
      </c>
    </row>
    <row r="10732" spans="1:2" x14ac:dyDescent="0.25">
      <c r="A10732" s="31">
        <v>42876</v>
      </c>
      <c r="B10732">
        <v>4588.35009765625</v>
      </c>
    </row>
    <row r="10733" spans="1:2" x14ac:dyDescent="0.25">
      <c r="A10733" s="31">
        <v>42877</v>
      </c>
      <c r="B10733">
        <v>4612.1201171875</v>
      </c>
    </row>
    <row r="10734" spans="1:2" x14ac:dyDescent="0.25">
      <c r="A10734" s="31">
        <v>42878</v>
      </c>
      <c r="B10734">
        <v>4620.7001953125</v>
      </c>
    </row>
    <row r="10735" spans="1:2" x14ac:dyDescent="0.25">
      <c r="A10735" s="31">
        <v>42879</v>
      </c>
      <c r="B10735">
        <v>4632.3701171875</v>
      </c>
    </row>
    <row r="10736" spans="1:2" x14ac:dyDescent="0.25">
      <c r="A10736" s="31">
        <v>42880</v>
      </c>
      <c r="B10736">
        <v>4653.58984375</v>
      </c>
    </row>
    <row r="10737" spans="1:2" x14ac:dyDescent="0.25">
      <c r="A10737" s="31">
        <v>42881</v>
      </c>
      <c r="B10737">
        <v>4655.64990234375</v>
      </c>
    </row>
    <row r="10738" spans="1:2" x14ac:dyDescent="0.25">
      <c r="A10738" s="31">
        <v>42882</v>
      </c>
      <c r="B10738">
        <v>4655.64990234375</v>
      </c>
    </row>
    <row r="10739" spans="1:2" x14ac:dyDescent="0.25">
      <c r="A10739" s="31">
        <v>42883</v>
      </c>
      <c r="B10739">
        <v>4655.64990234375</v>
      </c>
    </row>
    <row r="10740" spans="1:2" x14ac:dyDescent="0.25">
      <c r="A10740" s="31">
        <v>42884</v>
      </c>
      <c r="B10740">
        <v>4655.64990234375</v>
      </c>
    </row>
    <row r="10741" spans="1:2" x14ac:dyDescent="0.25">
      <c r="A10741" s="31">
        <v>42885</v>
      </c>
      <c r="B10741">
        <v>4650.759765625</v>
      </c>
    </row>
    <row r="10742" spans="1:2" x14ac:dyDescent="0.25">
      <c r="A10742" s="31">
        <v>42886</v>
      </c>
      <c r="B10742">
        <v>4649.33984375</v>
      </c>
    </row>
    <row r="10743" spans="1:2" x14ac:dyDescent="0.25">
      <c r="A10743" s="31">
        <v>42887</v>
      </c>
      <c r="B10743">
        <v>4685.10986328125</v>
      </c>
    </row>
    <row r="10744" spans="1:2" x14ac:dyDescent="0.25">
      <c r="A10744" s="31">
        <v>42888</v>
      </c>
      <c r="B10744">
        <v>4702.56005859375</v>
      </c>
    </row>
    <row r="10745" spans="1:2" x14ac:dyDescent="0.25">
      <c r="A10745" s="31">
        <v>42889</v>
      </c>
      <c r="B10745">
        <v>4702.56005859375</v>
      </c>
    </row>
    <row r="10746" spans="1:2" x14ac:dyDescent="0.25">
      <c r="A10746" s="31">
        <v>42890</v>
      </c>
      <c r="B10746">
        <v>4702.56005859375</v>
      </c>
    </row>
    <row r="10747" spans="1:2" x14ac:dyDescent="0.25">
      <c r="A10747" s="31">
        <v>42891</v>
      </c>
      <c r="B10747">
        <v>4697</v>
      </c>
    </row>
    <row r="10748" spans="1:2" x14ac:dyDescent="0.25">
      <c r="A10748" s="31">
        <v>42892</v>
      </c>
      <c r="B10748">
        <v>4683.9599609375</v>
      </c>
    </row>
    <row r="10749" spans="1:2" x14ac:dyDescent="0.25">
      <c r="A10749" s="31">
        <v>42893</v>
      </c>
      <c r="B10749">
        <v>4692.2900390625</v>
      </c>
    </row>
    <row r="10750" spans="1:2" x14ac:dyDescent="0.25">
      <c r="A10750" s="31">
        <v>42894</v>
      </c>
      <c r="B10750">
        <v>4693.669921875</v>
      </c>
    </row>
    <row r="10751" spans="1:2" x14ac:dyDescent="0.25">
      <c r="A10751" s="31">
        <v>42895</v>
      </c>
      <c r="B10751">
        <v>4689.7900390625</v>
      </c>
    </row>
    <row r="10752" spans="1:2" x14ac:dyDescent="0.25">
      <c r="A10752" s="31">
        <v>42896</v>
      </c>
      <c r="B10752">
        <v>4689.7900390625</v>
      </c>
    </row>
    <row r="10753" spans="1:2" x14ac:dyDescent="0.25">
      <c r="A10753" s="31">
        <v>42897</v>
      </c>
      <c r="B10753">
        <v>4689.7900390625</v>
      </c>
    </row>
    <row r="10754" spans="1:2" x14ac:dyDescent="0.25">
      <c r="A10754" s="31">
        <v>42898</v>
      </c>
      <c r="B10754">
        <v>4685.5400390625</v>
      </c>
    </row>
    <row r="10755" spans="1:2" x14ac:dyDescent="0.25">
      <c r="A10755" s="31">
        <v>42899</v>
      </c>
      <c r="B10755">
        <v>4707.8798828125</v>
      </c>
    </row>
    <row r="10756" spans="1:2" x14ac:dyDescent="0.25">
      <c r="A10756" s="31">
        <v>42900</v>
      </c>
      <c r="B10756">
        <v>4703.52978515625</v>
      </c>
    </row>
    <row r="10757" spans="1:2" x14ac:dyDescent="0.25">
      <c r="A10757" s="31">
        <v>42901</v>
      </c>
      <c r="B10757">
        <v>4693.85986328125</v>
      </c>
    </row>
    <row r="10758" spans="1:2" x14ac:dyDescent="0.25">
      <c r="A10758" s="31">
        <v>42902</v>
      </c>
      <c r="B10758">
        <v>4695.22998046875</v>
      </c>
    </row>
    <row r="10759" spans="1:2" x14ac:dyDescent="0.25">
      <c r="A10759" s="31">
        <v>42903</v>
      </c>
      <c r="B10759">
        <v>4695.22998046875</v>
      </c>
    </row>
    <row r="10760" spans="1:2" x14ac:dyDescent="0.25">
      <c r="A10760" s="31">
        <v>42904</v>
      </c>
      <c r="B10760">
        <v>4695.22998046875</v>
      </c>
    </row>
    <row r="10761" spans="1:2" x14ac:dyDescent="0.25">
      <c r="A10761" s="31">
        <v>42905</v>
      </c>
      <c r="B10761">
        <v>4734.47998046875</v>
      </c>
    </row>
    <row r="10762" spans="1:2" x14ac:dyDescent="0.25">
      <c r="A10762" s="31">
        <v>42906</v>
      </c>
      <c r="B10762">
        <v>4702.81982421875</v>
      </c>
    </row>
    <row r="10763" spans="1:2" x14ac:dyDescent="0.25">
      <c r="A10763" s="31">
        <v>42907</v>
      </c>
      <c r="B10763">
        <v>4700.5</v>
      </c>
    </row>
    <row r="10764" spans="1:2" x14ac:dyDescent="0.25">
      <c r="A10764" s="31">
        <v>42908</v>
      </c>
      <c r="B10764">
        <v>4698.39990234375</v>
      </c>
    </row>
    <row r="10765" spans="1:2" x14ac:dyDescent="0.25">
      <c r="A10765" s="31">
        <v>42909</v>
      </c>
      <c r="B10765">
        <v>4705.72998046875</v>
      </c>
    </row>
    <row r="10766" spans="1:2" x14ac:dyDescent="0.25">
      <c r="A10766" s="31">
        <v>42910</v>
      </c>
      <c r="B10766">
        <v>4705.72998046875</v>
      </c>
    </row>
    <row r="10767" spans="1:2" x14ac:dyDescent="0.25">
      <c r="A10767" s="31">
        <v>42911</v>
      </c>
      <c r="B10767">
        <v>4705.72998046875</v>
      </c>
    </row>
    <row r="10768" spans="1:2" x14ac:dyDescent="0.25">
      <c r="A10768" s="31">
        <v>42912</v>
      </c>
      <c r="B10768">
        <v>4707.27001953125</v>
      </c>
    </row>
    <row r="10769" spans="1:2" x14ac:dyDescent="0.25">
      <c r="A10769" s="31">
        <v>42913</v>
      </c>
      <c r="B10769">
        <v>4669.27001953125</v>
      </c>
    </row>
    <row r="10770" spans="1:2" x14ac:dyDescent="0.25">
      <c r="A10770" s="31">
        <v>42914</v>
      </c>
      <c r="B10770">
        <v>4711.330078125</v>
      </c>
    </row>
    <row r="10771" spans="1:2" x14ac:dyDescent="0.25">
      <c r="A10771" s="31">
        <v>42915</v>
      </c>
      <c r="B10771">
        <v>4670.9599609375</v>
      </c>
    </row>
    <row r="10772" spans="1:2" x14ac:dyDescent="0.25">
      <c r="A10772" s="31">
        <v>42916</v>
      </c>
      <c r="B10772">
        <v>4678.35986328125</v>
      </c>
    </row>
    <row r="10773" spans="1:2" x14ac:dyDescent="0.25">
      <c r="A10773" s="31">
        <v>42917</v>
      </c>
      <c r="B10773">
        <v>4678.35986328125</v>
      </c>
    </row>
    <row r="10774" spans="1:2" x14ac:dyDescent="0.25">
      <c r="A10774" s="31">
        <v>42918</v>
      </c>
      <c r="B10774">
        <v>4678.35986328125</v>
      </c>
    </row>
    <row r="10775" spans="1:2" x14ac:dyDescent="0.25">
      <c r="A10775" s="31">
        <v>42919</v>
      </c>
      <c r="B10775">
        <v>4689.60986328125</v>
      </c>
    </row>
    <row r="10776" spans="1:2" x14ac:dyDescent="0.25">
      <c r="A10776" s="31">
        <v>42920</v>
      </c>
      <c r="B10776">
        <v>4689.60986328125</v>
      </c>
    </row>
    <row r="10777" spans="1:2" x14ac:dyDescent="0.25">
      <c r="A10777" s="31">
        <v>42921</v>
      </c>
      <c r="B10777">
        <v>4697.33984375</v>
      </c>
    </row>
    <row r="10778" spans="1:2" x14ac:dyDescent="0.25">
      <c r="A10778" s="31">
        <v>42922</v>
      </c>
      <c r="B10778">
        <v>4655.02001953125</v>
      </c>
    </row>
    <row r="10779" spans="1:2" x14ac:dyDescent="0.25">
      <c r="A10779" s="31">
        <v>42923</v>
      </c>
      <c r="B10779">
        <v>4684.8798828125</v>
      </c>
    </row>
    <row r="10780" spans="1:2" x14ac:dyDescent="0.25">
      <c r="A10780" s="31">
        <v>42924</v>
      </c>
      <c r="B10780">
        <v>4684.8798828125</v>
      </c>
    </row>
    <row r="10781" spans="1:2" x14ac:dyDescent="0.25">
      <c r="A10781" s="31">
        <v>42925</v>
      </c>
      <c r="B10781">
        <v>4684.8798828125</v>
      </c>
    </row>
    <row r="10782" spans="1:2" x14ac:dyDescent="0.25">
      <c r="A10782" s="31">
        <v>42926</v>
      </c>
      <c r="B10782">
        <v>4689.25</v>
      </c>
    </row>
    <row r="10783" spans="1:2" x14ac:dyDescent="0.25">
      <c r="A10783" s="31">
        <v>42927</v>
      </c>
      <c r="B10783">
        <v>4685.64013671875</v>
      </c>
    </row>
    <row r="10784" spans="1:2" x14ac:dyDescent="0.25">
      <c r="A10784" s="31">
        <v>42928</v>
      </c>
      <c r="B10784">
        <v>4720.27978515625</v>
      </c>
    </row>
    <row r="10785" spans="1:2" x14ac:dyDescent="0.25">
      <c r="A10785" s="31">
        <v>42929</v>
      </c>
      <c r="B10785">
        <v>4729.25</v>
      </c>
    </row>
    <row r="10786" spans="1:2" x14ac:dyDescent="0.25">
      <c r="A10786" s="31">
        <v>42930</v>
      </c>
      <c r="B10786">
        <v>4751.43017578125</v>
      </c>
    </row>
    <row r="10787" spans="1:2" x14ac:dyDescent="0.25">
      <c r="A10787" s="31">
        <v>42931</v>
      </c>
      <c r="B10787">
        <v>4751.43017578125</v>
      </c>
    </row>
    <row r="10788" spans="1:2" x14ac:dyDescent="0.25">
      <c r="A10788" s="31">
        <v>42932</v>
      </c>
      <c r="B10788">
        <v>4751.43017578125</v>
      </c>
    </row>
    <row r="10789" spans="1:2" x14ac:dyDescent="0.25">
      <c r="A10789" s="31">
        <v>42933</v>
      </c>
      <c r="B10789">
        <v>4751.330078125</v>
      </c>
    </row>
    <row r="10790" spans="1:2" x14ac:dyDescent="0.25">
      <c r="A10790" s="31">
        <v>42934</v>
      </c>
      <c r="B10790">
        <v>4754.27001953125</v>
      </c>
    </row>
    <row r="10791" spans="1:2" x14ac:dyDescent="0.25">
      <c r="A10791" s="31">
        <v>42935</v>
      </c>
      <c r="B10791">
        <v>4780.25</v>
      </c>
    </row>
    <row r="10792" spans="1:2" x14ac:dyDescent="0.25">
      <c r="A10792" s="31">
        <v>42936</v>
      </c>
      <c r="B10792">
        <v>4779.83984375</v>
      </c>
    </row>
    <row r="10793" spans="1:2" x14ac:dyDescent="0.25">
      <c r="A10793" s="31">
        <v>42937</v>
      </c>
      <c r="B10793">
        <v>4778.06982421875</v>
      </c>
    </row>
    <row r="10794" spans="1:2" x14ac:dyDescent="0.25">
      <c r="A10794" s="31">
        <v>42938</v>
      </c>
      <c r="B10794">
        <v>4778.06982421875</v>
      </c>
    </row>
    <row r="10795" spans="1:2" x14ac:dyDescent="0.25">
      <c r="A10795" s="31">
        <v>42939</v>
      </c>
      <c r="B10795">
        <v>4778.06982421875</v>
      </c>
    </row>
    <row r="10796" spans="1:2" x14ac:dyDescent="0.25">
      <c r="A10796" s="31">
        <v>42940</v>
      </c>
      <c r="B10796">
        <v>4773.10009765625</v>
      </c>
    </row>
    <row r="10797" spans="1:2" x14ac:dyDescent="0.25">
      <c r="A10797" s="31">
        <v>42941</v>
      </c>
      <c r="B10797">
        <v>4787.0400390625</v>
      </c>
    </row>
    <row r="10798" spans="1:2" x14ac:dyDescent="0.25">
      <c r="A10798" s="31">
        <v>42942</v>
      </c>
      <c r="B10798">
        <v>4788.41015625</v>
      </c>
    </row>
    <row r="10799" spans="1:2" x14ac:dyDescent="0.25">
      <c r="A10799" s="31">
        <v>42943</v>
      </c>
      <c r="B10799">
        <v>4784.259765625</v>
      </c>
    </row>
    <row r="10800" spans="1:2" x14ac:dyDescent="0.25">
      <c r="A10800" s="31">
        <v>42944</v>
      </c>
      <c r="B10800">
        <v>4778.02001953125</v>
      </c>
    </row>
    <row r="10801" spans="1:2" x14ac:dyDescent="0.25">
      <c r="A10801" s="31">
        <v>42945</v>
      </c>
      <c r="B10801">
        <v>4778.02001953125</v>
      </c>
    </row>
    <row r="10802" spans="1:2" x14ac:dyDescent="0.25">
      <c r="A10802" s="31">
        <v>42946</v>
      </c>
      <c r="B10802">
        <v>4778.02001953125</v>
      </c>
    </row>
    <row r="10803" spans="1:2" x14ac:dyDescent="0.25">
      <c r="A10803" s="31">
        <v>42947</v>
      </c>
      <c r="B10803">
        <v>4774.56005859375</v>
      </c>
    </row>
    <row r="10804" spans="1:2" x14ac:dyDescent="0.25">
      <c r="A10804" s="31">
        <v>42948</v>
      </c>
      <c r="B10804">
        <v>4786.27001953125</v>
      </c>
    </row>
    <row r="10805" spans="1:2" x14ac:dyDescent="0.25">
      <c r="A10805" s="31">
        <v>42949</v>
      </c>
      <c r="B10805">
        <v>4789.5400390625</v>
      </c>
    </row>
    <row r="10806" spans="1:2" x14ac:dyDescent="0.25">
      <c r="A10806" s="31">
        <v>42950</v>
      </c>
      <c r="B10806">
        <v>4779.990234375</v>
      </c>
    </row>
    <row r="10807" spans="1:2" x14ac:dyDescent="0.25">
      <c r="A10807" s="31">
        <v>42951</v>
      </c>
      <c r="B10807">
        <v>4789.10986328125</v>
      </c>
    </row>
    <row r="10808" spans="1:2" x14ac:dyDescent="0.25">
      <c r="A10808" s="31">
        <v>42952</v>
      </c>
      <c r="B10808">
        <v>4789.10986328125</v>
      </c>
    </row>
    <row r="10809" spans="1:2" x14ac:dyDescent="0.25">
      <c r="A10809" s="31">
        <v>42953</v>
      </c>
      <c r="B10809">
        <v>4789.10986328125</v>
      </c>
    </row>
    <row r="10810" spans="1:2" x14ac:dyDescent="0.25">
      <c r="A10810" s="31">
        <v>42954</v>
      </c>
      <c r="B10810">
        <v>4797.1298828125</v>
      </c>
    </row>
    <row r="10811" spans="1:2" x14ac:dyDescent="0.25">
      <c r="A10811" s="31">
        <v>42955</v>
      </c>
      <c r="B10811">
        <v>4786.1201171875</v>
      </c>
    </row>
    <row r="10812" spans="1:2" x14ac:dyDescent="0.25">
      <c r="A10812" s="31">
        <v>42956</v>
      </c>
      <c r="B10812">
        <v>4784.93994140625</v>
      </c>
    </row>
    <row r="10813" spans="1:2" x14ac:dyDescent="0.25">
      <c r="A10813" s="31">
        <v>42957</v>
      </c>
      <c r="B10813">
        <v>4717.39990234375</v>
      </c>
    </row>
    <row r="10814" spans="1:2" x14ac:dyDescent="0.25">
      <c r="A10814" s="31">
        <v>42958</v>
      </c>
      <c r="B10814">
        <v>4723.72998046875</v>
      </c>
    </row>
    <row r="10815" spans="1:2" x14ac:dyDescent="0.25">
      <c r="A10815" s="31">
        <v>42959</v>
      </c>
      <c r="B10815">
        <v>4723.72998046875</v>
      </c>
    </row>
    <row r="10816" spans="1:2" x14ac:dyDescent="0.25">
      <c r="A10816" s="31">
        <v>42960</v>
      </c>
      <c r="B10816">
        <v>4723.72998046875</v>
      </c>
    </row>
    <row r="10817" spans="1:2" x14ac:dyDescent="0.25">
      <c r="A10817" s="31">
        <v>42961</v>
      </c>
      <c r="B10817">
        <v>4771.43017578125</v>
      </c>
    </row>
    <row r="10818" spans="1:2" x14ac:dyDescent="0.25">
      <c r="A10818" s="31">
        <v>42962</v>
      </c>
      <c r="B10818">
        <v>4770.14990234375</v>
      </c>
    </row>
    <row r="10819" spans="1:2" x14ac:dyDescent="0.25">
      <c r="A10819" s="31">
        <v>42963</v>
      </c>
      <c r="B10819">
        <v>4778.27978515625</v>
      </c>
    </row>
    <row r="10820" spans="1:2" x14ac:dyDescent="0.25">
      <c r="A10820" s="31">
        <v>42964</v>
      </c>
      <c r="B10820">
        <v>4704.72998046875</v>
      </c>
    </row>
    <row r="10821" spans="1:2" x14ac:dyDescent="0.25">
      <c r="A10821" s="31">
        <v>42965</v>
      </c>
      <c r="B10821">
        <v>4696.22021484375</v>
      </c>
    </row>
    <row r="10822" spans="1:2" x14ac:dyDescent="0.25">
      <c r="A10822" s="31">
        <v>42966</v>
      </c>
      <c r="B10822">
        <v>4696.22021484375</v>
      </c>
    </row>
    <row r="10823" spans="1:2" x14ac:dyDescent="0.25">
      <c r="A10823" s="31">
        <v>42967</v>
      </c>
      <c r="B10823">
        <v>4696.22021484375</v>
      </c>
    </row>
    <row r="10824" spans="1:2" x14ac:dyDescent="0.25">
      <c r="A10824" s="31">
        <v>42968</v>
      </c>
      <c r="B10824">
        <v>4701.81982421875</v>
      </c>
    </row>
    <row r="10825" spans="1:2" x14ac:dyDescent="0.25">
      <c r="A10825" s="31">
        <v>42969</v>
      </c>
      <c r="B10825">
        <v>4748.72998046875</v>
      </c>
    </row>
    <row r="10826" spans="1:2" x14ac:dyDescent="0.25">
      <c r="A10826" s="31">
        <v>42970</v>
      </c>
      <c r="B10826">
        <v>4732.759765625</v>
      </c>
    </row>
    <row r="10827" spans="1:2" x14ac:dyDescent="0.25">
      <c r="A10827" s="31">
        <v>42971</v>
      </c>
      <c r="B10827">
        <v>4723.02978515625</v>
      </c>
    </row>
    <row r="10828" spans="1:2" x14ac:dyDescent="0.25">
      <c r="A10828" s="31">
        <v>42972</v>
      </c>
      <c r="B10828">
        <v>4731.4599609375</v>
      </c>
    </row>
    <row r="10829" spans="1:2" x14ac:dyDescent="0.25">
      <c r="A10829" s="31">
        <v>42973</v>
      </c>
      <c r="B10829">
        <v>4731.4599609375</v>
      </c>
    </row>
    <row r="10830" spans="1:2" x14ac:dyDescent="0.25">
      <c r="A10830" s="31">
        <v>42974</v>
      </c>
      <c r="B10830">
        <v>4731.4599609375</v>
      </c>
    </row>
    <row r="10831" spans="1:2" x14ac:dyDescent="0.25">
      <c r="A10831" s="31">
        <v>42975</v>
      </c>
      <c r="B10831">
        <v>4733.97021484375</v>
      </c>
    </row>
    <row r="10832" spans="1:2" x14ac:dyDescent="0.25">
      <c r="A10832" s="31">
        <v>42976</v>
      </c>
      <c r="B10832">
        <v>4738.6201171875</v>
      </c>
    </row>
    <row r="10833" spans="1:2" x14ac:dyDescent="0.25">
      <c r="A10833" s="31">
        <v>42977</v>
      </c>
      <c r="B10833">
        <v>4761.72021484375</v>
      </c>
    </row>
    <row r="10834" spans="1:2" x14ac:dyDescent="0.25">
      <c r="A10834" s="31">
        <v>42978</v>
      </c>
      <c r="B10834">
        <v>4789.18017578125</v>
      </c>
    </row>
    <row r="10835" spans="1:2" x14ac:dyDescent="0.25">
      <c r="A10835" s="31">
        <v>42979</v>
      </c>
      <c r="B10835">
        <v>4798.990234375</v>
      </c>
    </row>
    <row r="10836" spans="1:2" x14ac:dyDescent="0.25">
      <c r="A10836" s="31">
        <v>42980</v>
      </c>
      <c r="B10836">
        <v>4798.990234375</v>
      </c>
    </row>
    <row r="10837" spans="1:2" x14ac:dyDescent="0.25">
      <c r="A10837" s="31">
        <v>42981</v>
      </c>
      <c r="B10837">
        <v>4798.990234375</v>
      </c>
    </row>
    <row r="10838" spans="1:2" x14ac:dyDescent="0.25">
      <c r="A10838" s="31">
        <v>42982</v>
      </c>
      <c r="B10838">
        <v>4798.990234375</v>
      </c>
    </row>
    <row r="10839" spans="1:2" x14ac:dyDescent="0.25">
      <c r="A10839" s="31">
        <v>42983</v>
      </c>
      <c r="B10839">
        <v>4762.75</v>
      </c>
    </row>
    <row r="10840" spans="1:2" x14ac:dyDescent="0.25">
      <c r="A10840" s="31">
        <v>42984</v>
      </c>
      <c r="B10840">
        <v>4777.68994140625</v>
      </c>
    </row>
    <row r="10841" spans="1:2" x14ac:dyDescent="0.25">
      <c r="A10841" s="31">
        <v>42985</v>
      </c>
      <c r="B10841">
        <v>4777.93017578125</v>
      </c>
    </row>
    <row r="10842" spans="1:2" x14ac:dyDescent="0.25">
      <c r="A10842" s="31">
        <v>42986</v>
      </c>
      <c r="B10842">
        <v>4771.02001953125</v>
      </c>
    </row>
    <row r="10843" spans="1:2" x14ac:dyDescent="0.25">
      <c r="A10843" s="31">
        <v>42987</v>
      </c>
      <c r="B10843">
        <v>4771.02001953125</v>
      </c>
    </row>
    <row r="10844" spans="1:2" x14ac:dyDescent="0.25">
      <c r="A10844" s="31">
        <v>42988</v>
      </c>
      <c r="B10844">
        <v>4771.02001953125</v>
      </c>
    </row>
    <row r="10845" spans="1:2" x14ac:dyDescent="0.25">
      <c r="A10845" s="31">
        <v>42989</v>
      </c>
      <c r="B10845">
        <v>4822.7998046875</v>
      </c>
    </row>
    <row r="10846" spans="1:2" x14ac:dyDescent="0.25">
      <c r="A10846" s="31">
        <v>42990</v>
      </c>
      <c r="B10846">
        <v>4839.31005859375</v>
      </c>
    </row>
    <row r="10847" spans="1:2" x14ac:dyDescent="0.25">
      <c r="A10847" s="31">
        <v>42991</v>
      </c>
      <c r="B10847">
        <v>4843.0400390625</v>
      </c>
    </row>
    <row r="10848" spans="1:2" x14ac:dyDescent="0.25">
      <c r="A10848" s="31">
        <v>42992</v>
      </c>
      <c r="B10848">
        <v>4839.2900390625</v>
      </c>
    </row>
    <row r="10849" spans="1:2" x14ac:dyDescent="0.25">
      <c r="A10849" s="31">
        <v>42993</v>
      </c>
      <c r="B10849">
        <v>4848.83984375</v>
      </c>
    </row>
    <row r="10850" spans="1:2" x14ac:dyDescent="0.25">
      <c r="A10850" s="31">
        <v>42994</v>
      </c>
      <c r="B10850">
        <v>4848.83984375</v>
      </c>
    </row>
    <row r="10851" spans="1:2" x14ac:dyDescent="0.25">
      <c r="A10851" s="31">
        <v>42995</v>
      </c>
      <c r="B10851">
        <v>4848.83984375</v>
      </c>
    </row>
    <row r="10852" spans="1:2" x14ac:dyDescent="0.25">
      <c r="A10852" s="31">
        <v>42996</v>
      </c>
      <c r="B10852">
        <v>4856.080078125</v>
      </c>
    </row>
    <row r="10853" spans="1:2" x14ac:dyDescent="0.25">
      <c r="A10853" s="31">
        <v>42997</v>
      </c>
      <c r="B10853">
        <v>4861.52001953125</v>
      </c>
    </row>
    <row r="10854" spans="1:2" x14ac:dyDescent="0.25">
      <c r="A10854" s="31">
        <v>42998</v>
      </c>
      <c r="B10854">
        <v>4864.60986328125</v>
      </c>
    </row>
    <row r="10855" spans="1:2" x14ac:dyDescent="0.25">
      <c r="A10855" s="31">
        <v>42999</v>
      </c>
      <c r="B10855">
        <v>4849.9501953125</v>
      </c>
    </row>
    <row r="10856" spans="1:2" x14ac:dyDescent="0.25">
      <c r="A10856" s="31">
        <v>43000</v>
      </c>
      <c r="B10856">
        <v>4853.2001953125</v>
      </c>
    </row>
    <row r="10857" spans="1:2" x14ac:dyDescent="0.25">
      <c r="A10857" s="31">
        <v>43001</v>
      </c>
      <c r="B10857">
        <v>4853.2001953125</v>
      </c>
    </row>
    <row r="10858" spans="1:2" x14ac:dyDescent="0.25">
      <c r="A10858" s="31">
        <v>43002</v>
      </c>
      <c r="B10858">
        <v>4853.2001953125</v>
      </c>
    </row>
    <row r="10859" spans="1:2" x14ac:dyDescent="0.25">
      <c r="A10859" s="31">
        <v>43003</v>
      </c>
      <c r="B10859">
        <v>4842.41015625</v>
      </c>
    </row>
    <row r="10860" spans="1:2" x14ac:dyDescent="0.25">
      <c r="A10860" s="31">
        <v>43004</v>
      </c>
      <c r="B10860">
        <v>4843.14013671875</v>
      </c>
    </row>
    <row r="10861" spans="1:2" x14ac:dyDescent="0.25">
      <c r="A10861" s="31">
        <v>43005</v>
      </c>
      <c r="B10861">
        <v>4862.93017578125</v>
      </c>
    </row>
    <row r="10862" spans="1:2" x14ac:dyDescent="0.25">
      <c r="A10862" s="31">
        <v>43006</v>
      </c>
      <c r="B10862">
        <v>4869.81005859375</v>
      </c>
    </row>
    <row r="10863" spans="1:2" x14ac:dyDescent="0.25">
      <c r="A10863" s="31">
        <v>43007</v>
      </c>
      <c r="B10863">
        <v>4887.97021484375</v>
      </c>
    </row>
    <row r="10864" spans="1:2" x14ac:dyDescent="0.25">
      <c r="A10864" s="31">
        <v>43008</v>
      </c>
      <c r="B10864">
        <v>4887.97021484375</v>
      </c>
    </row>
    <row r="10865" spans="1:2" x14ac:dyDescent="0.25">
      <c r="A10865" s="31">
        <v>43009</v>
      </c>
      <c r="B10865">
        <v>4887.97021484375</v>
      </c>
    </row>
    <row r="10866" spans="1:2" x14ac:dyDescent="0.25">
      <c r="A10866" s="31">
        <v>43010</v>
      </c>
      <c r="B10866">
        <v>4906.919921875</v>
      </c>
    </row>
    <row r="10867" spans="1:2" x14ac:dyDescent="0.25">
      <c r="A10867" s="31">
        <v>43011</v>
      </c>
      <c r="B10867">
        <v>4917.72998046875</v>
      </c>
    </row>
    <row r="10868" spans="1:2" x14ac:dyDescent="0.25">
      <c r="A10868" s="31">
        <v>43012</v>
      </c>
      <c r="B10868">
        <v>4924.18994140625</v>
      </c>
    </row>
    <row r="10869" spans="1:2" x14ac:dyDescent="0.25">
      <c r="A10869" s="31">
        <v>43013</v>
      </c>
      <c r="B10869">
        <v>4952.85009765625</v>
      </c>
    </row>
    <row r="10870" spans="1:2" x14ac:dyDescent="0.25">
      <c r="A10870" s="31">
        <v>43014</v>
      </c>
      <c r="B10870">
        <v>4949.08984375</v>
      </c>
    </row>
    <row r="10871" spans="1:2" x14ac:dyDescent="0.25">
      <c r="A10871" s="31">
        <v>43015</v>
      </c>
      <c r="B10871">
        <v>4949.08984375</v>
      </c>
    </row>
    <row r="10872" spans="1:2" x14ac:dyDescent="0.25">
      <c r="A10872" s="31">
        <v>43016</v>
      </c>
      <c r="B10872">
        <v>4949.08984375</v>
      </c>
    </row>
    <row r="10873" spans="1:2" x14ac:dyDescent="0.25">
      <c r="A10873" s="31">
        <v>43017</v>
      </c>
      <c r="B10873">
        <v>4940.16015625</v>
      </c>
    </row>
    <row r="10874" spans="1:2" x14ac:dyDescent="0.25">
      <c r="A10874" s="31">
        <v>43018</v>
      </c>
      <c r="B10874">
        <v>4951.77001953125</v>
      </c>
    </row>
    <row r="10875" spans="1:2" x14ac:dyDescent="0.25">
      <c r="A10875" s="31">
        <v>43019</v>
      </c>
      <c r="B10875">
        <v>4960.7900390625</v>
      </c>
    </row>
    <row r="10876" spans="1:2" x14ac:dyDescent="0.25">
      <c r="A10876" s="31">
        <v>43020</v>
      </c>
      <c r="B10876">
        <v>4952.85009765625</v>
      </c>
    </row>
    <row r="10877" spans="1:2" x14ac:dyDescent="0.25">
      <c r="A10877" s="31">
        <v>43021</v>
      </c>
      <c r="B10877">
        <v>4957.27001953125</v>
      </c>
    </row>
    <row r="10878" spans="1:2" x14ac:dyDescent="0.25">
      <c r="A10878" s="31">
        <v>43022</v>
      </c>
      <c r="B10878">
        <v>4957.27001953125</v>
      </c>
    </row>
    <row r="10879" spans="1:2" x14ac:dyDescent="0.25">
      <c r="A10879" s="31">
        <v>43023</v>
      </c>
      <c r="B10879">
        <v>4957.27001953125</v>
      </c>
    </row>
    <row r="10880" spans="1:2" x14ac:dyDescent="0.25">
      <c r="A10880" s="31">
        <v>43024</v>
      </c>
      <c r="B10880">
        <v>4966.0498046875</v>
      </c>
    </row>
    <row r="10881" spans="1:2" x14ac:dyDescent="0.25">
      <c r="A10881" s="31">
        <v>43025</v>
      </c>
      <c r="B10881">
        <v>4969.3798828125</v>
      </c>
    </row>
    <row r="10882" spans="1:2" x14ac:dyDescent="0.25">
      <c r="A10882" s="31">
        <v>43026</v>
      </c>
      <c r="B10882">
        <v>4973.27978515625</v>
      </c>
    </row>
    <row r="10883" spans="1:2" x14ac:dyDescent="0.25">
      <c r="A10883" s="31">
        <v>43027</v>
      </c>
      <c r="B10883">
        <v>4975.31982421875</v>
      </c>
    </row>
    <row r="10884" spans="1:2" x14ac:dyDescent="0.25">
      <c r="A10884" s="31">
        <v>43028</v>
      </c>
      <c r="B10884">
        <v>5001.10986328125</v>
      </c>
    </row>
    <row r="10885" spans="1:2" x14ac:dyDescent="0.25">
      <c r="A10885" s="31">
        <v>43029</v>
      </c>
      <c r="B10885">
        <v>5001.10986328125</v>
      </c>
    </row>
    <row r="10886" spans="1:2" x14ac:dyDescent="0.25">
      <c r="A10886" s="31">
        <v>43030</v>
      </c>
      <c r="B10886">
        <v>5001.10986328125</v>
      </c>
    </row>
    <row r="10887" spans="1:2" x14ac:dyDescent="0.25">
      <c r="A10887" s="31">
        <v>43031</v>
      </c>
      <c r="B10887">
        <v>4981.3701171875</v>
      </c>
    </row>
    <row r="10888" spans="1:2" x14ac:dyDescent="0.25">
      <c r="A10888" s="31">
        <v>43032</v>
      </c>
      <c r="B10888">
        <v>4989.56005859375</v>
      </c>
    </row>
    <row r="10889" spans="1:2" x14ac:dyDescent="0.25">
      <c r="A10889" s="31">
        <v>43033</v>
      </c>
      <c r="B10889">
        <v>4966.2900390625</v>
      </c>
    </row>
    <row r="10890" spans="1:2" x14ac:dyDescent="0.25">
      <c r="A10890" s="31">
        <v>43034</v>
      </c>
      <c r="B10890">
        <v>4972.60009765625</v>
      </c>
    </row>
    <row r="10891" spans="1:2" x14ac:dyDescent="0.25">
      <c r="A10891" s="31">
        <v>43035</v>
      </c>
      <c r="B10891">
        <v>5012.75</v>
      </c>
    </row>
    <row r="10892" spans="1:2" x14ac:dyDescent="0.25">
      <c r="A10892" s="31">
        <v>43036</v>
      </c>
      <c r="B10892">
        <v>5012.75</v>
      </c>
    </row>
    <row r="10893" spans="1:2" x14ac:dyDescent="0.25">
      <c r="A10893" s="31">
        <v>43037</v>
      </c>
      <c r="B10893">
        <v>5012.75</v>
      </c>
    </row>
    <row r="10894" spans="1:2" x14ac:dyDescent="0.25">
      <c r="A10894" s="31">
        <v>43038</v>
      </c>
      <c r="B10894">
        <v>4997.14990234375</v>
      </c>
    </row>
    <row r="10895" spans="1:2" x14ac:dyDescent="0.25">
      <c r="A10895" s="31">
        <v>43039</v>
      </c>
      <c r="B10895">
        <v>5002.02978515625</v>
      </c>
    </row>
    <row r="10896" spans="1:2" x14ac:dyDescent="0.25">
      <c r="A10896" s="31">
        <v>43040</v>
      </c>
      <c r="B10896">
        <v>5009.990234375</v>
      </c>
    </row>
    <row r="10897" spans="1:2" x14ac:dyDescent="0.25">
      <c r="A10897" s="31">
        <v>43041</v>
      </c>
      <c r="B10897">
        <v>5011.47998046875</v>
      </c>
    </row>
    <row r="10898" spans="1:2" x14ac:dyDescent="0.25">
      <c r="A10898" s="31">
        <v>43042</v>
      </c>
      <c r="B10898">
        <v>5027.490234375</v>
      </c>
    </row>
    <row r="10899" spans="1:2" x14ac:dyDescent="0.25">
      <c r="A10899" s="31">
        <v>43043</v>
      </c>
      <c r="B10899">
        <v>5027.490234375</v>
      </c>
    </row>
    <row r="10900" spans="1:2" x14ac:dyDescent="0.25">
      <c r="A10900" s="31">
        <v>43044</v>
      </c>
      <c r="B10900">
        <v>5027.490234375</v>
      </c>
    </row>
    <row r="10901" spans="1:2" x14ac:dyDescent="0.25">
      <c r="A10901" s="31">
        <v>43045</v>
      </c>
      <c r="B10901">
        <v>5034.2998046875</v>
      </c>
    </row>
    <row r="10902" spans="1:2" x14ac:dyDescent="0.25">
      <c r="A10902" s="31">
        <v>43046</v>
      </c>
      <c r="B10902">
        <v>5033.3798828125</v>
      </c>
    </row>
    <row r="10903" spans="1:2" x14ac:dyDescent="0.25">
      <c r="A10903" s="31">
        <v>43047</v>
      </c>
      <c r="B10903">
        <v>5040.740234375</v>
      </c>
    </row>
    <row r="10904" spans="1:2" x14ac:dyDescent="0.25">
      <c r="A10904" s="31">
        <v>43048</v>
      </c>
      <c r="B10904">
        <v>5023.009765625</v>
      </c>
    </row>
    <row r="10905" spans="1:2" x14ac:dyDescent="0.25">
      <c r="A10905" s="31">
        <v>43049</v>
      </c>
      <c r="B10905">
        <v>5020.31005859375</v>
      </c>
    </row>
    <row r="10906" spans="1:2" x14ac:dyDescent="0.25">
      <c r="A10906" s="31">
        <v>43050</v>
      </c>
      <c r="B10906">
        <v>5020.31005859375</v>
      </c>
    </row>
    <row r="10907" spans="1:2" x14ac:dyDescent="0.25">
      <c r="A10907" s="31">
        <v>43051</v>
      </c>
      <c r="B10907">
        <v>5020.31005859375</v>
      </c>
    </row>
    <row r="10908" spans="1:2" x14ac:dyDescent="0.25">
      <c r="A10908" s="31">
        <v>43052</v>
      </c>
      <c r="B10908">
        <v>5025.35986328125</v>
      </c>
    </row>
    <row r="10909" spans="1:2" x14ac:dyDescent="0.25">
      <c r="A10909" s="31">
        <v>43053</v>
      </c>
      <c r="B10909">
        <v>5014.52978515625</v>
      </c>
    </row>
    <row r="10910" spans="1:2" x14ac:dyDescent="0.25">
      <c r="A10910" s="31">
        <v>43054</v>
      </c>
      <c r="B10910">
        <v>4987.9599609375</v>
      </c>
    </row>
    <row r="10911" spans="1:2" x14ac:dyDescent="0.25">
      <c r="A10911" s="31">
        <v>43055</v>
      </c>
      <c r="B10911">
        <v>5030.47998046875</v>
      </c>
    </row>
    <row r="10912" spans="1:2" x14ac:dyDescent="0.25">
      <c r="A10912" s="31">
        <v>43056</v>
      </c>
      <c r="B10912">
        <v>5017.4501953125</v>
      </c>
    </row>
    <row r="10913" spans="1:2" x14ac:dyDescent="0.25">
      <c r="A10913" s="31">
        <v>43057</v>
      </c>
      <c r="B10913">
        <v>5017.4501953125</v>
      </c>
    </row>
    <row r="10914" spans="1:2" x14ac:dyDescent="0.25">
      <c r="A10914" s="31">
        <v>43058</v>
      </c>
      <c r="B10914">
        <v>5017.4501953125</v>
      </c>
    </row>
    <row r="10915" spans="1:2" x14ac:dyDescent="0.25">
      <c r="A10915" s="31">
        <v>43059</v>
      </c>
      <c r="B10915">
        <v>5024.009765625</v>
      </c>
    </row>
    <row r="10916" spans="1:2" x14ac:dyDescent="0.25">
      <c r="A10916" s="31">
        <v>43060</v>
      </c>
      <c r="B10916">
        <v>5056.9501953125</v>
      </c>
    </row>
    <row r="10917" spans="1:2" x14ac:dyDescent="0.25">
      <c r="A10917" s="31">
        <v>43061</v>
      </c>
      <c r="B10917">
        <v>5053.60009765625</v>
      </c>
    </row>
    <row r="10918" spans="1:2" x14ac:dyDescent="0.25">
      <c r="A10918" s="31">
        <v>43062</v>
      </c>
      <c r="B10918">
        <v>5053.60009765625</v>
      </c>
    </row>
    <row r="10919" spans="1:2" x14ac:dyDescent="0.25">
      <c r="A10919" s="31">
        <v>43063</v>
      </c>
      <c r="B10919">
        <v>5064.22998046875</v>
      </c>
    </row>
    <row r="10920" spans="1:2" x14ac:dyDescent="0.25">
      <c r="A10920" s="31">
        <v>43064</v>
      </c>
      <c r="B10920">
        <v>5064.22998046875</v>
      </c>
    </row>
    <row r="10921" spans="1:2" x14ac:dyDescent="0.25">
      <c r="A10921" s="31">
        <v>43065</v>
      </c>
      <c r="B10921">
        <v>5064.22998046875</v>
      </c>
    </row>
    <row r="10922" spans="1:2" x14ac:dyDescent="0.25">
      <c r="A10922" s="31">
        <v>43066</v>
      </c>
      <c r="B10922">
        <v>5062.85009765625</v>
      </c>
    </row>
    <row r="10923" spans="1:2" x14ac:dyDescent="0.25">
      <c r="A10923" s="31">
        <v>43067</v>
      </c>
      <c r="B10923">
        <v>5112.91015625</v>
      </c>
    </row>
    <row r="10924" spans="1:2" x14ac:dyDescent="0.25">
      <c r="A10924" s="31">
        <v>43068</v>
      </c>
      <c r="B10924">
        <v>5111.68017578125</v>
      </c>
    </row>
    <row r="10925" spans="1:2" x14ac:dyDescent="0.25">
      <c r="A10925" s="31">
        <v>43069</v>
      </c>
      <c r="B10925">
        <v>5155.43994140625</v>
      </c>
    </row>
    <row r="10926" spans="1:2" x14ac:dyDescent="0.25">
      <c r="A10926" s="31">
        <v>43070</v>
      </c>
      <c r="B10926">
        <v>5145.2099609375</v>
      </c>
    </row>
    <row r="10927" spans="1:2" x14ac:dyDescent="0.25">
      <c r="A10927" s="31">
        <v>43071</v>
      </c>
      <c r="B10927">
        <v>5145.2099609375</v>
      </c>
    </row>
    <row r="10928" spans="1:2" x14ac:dyDescent="0.25">
      <c r="A10928" s="31">
        <v>43072</v>
      </c>
      <c r="B10928">
        <v>5145.2099609375</v>
      </c>
    </row>
    <row r="10929" spans="1:2" x14ac:dyDescent="0.25">
      <c r="A10929" s="31">
        <v>43073</v>
      </c>
      <c r="B10929">
        <v>5139.91015625</v>
      </c>
    </row>
    <row r="10930" spans="1:2" x14ac:dyDescent="0.25">
      <c r="A10930" s="31">
        <v>43074</v>
      </c>
      <c r="B10930">
        <v>5120.919921875</v>
      </c>
    </row>
    <row r="10931" spans="1:2" x14ac:dyDescent="0.25">
      <c r="A10931" s="31">
        <v>43075</v>
      </c>
      <c r="B10931">
        <v>5120.4599609375</v>
      </c>
    </row>
    <row r="10932" spans="1:2" x14ac:dyDescent="0.25">
      <c r="A10932" s="31">
        <v>43076</v>
      </c>
      <c r="B10932">
        <v>5136.3701171875</v>
      </c>
    </row>
    <row r="10933" spans="1:2" x14ac:dyDescent="0.25">
      <c r="A10933" s="31">
        <v>43077</v>
      </c>
      <c r="B10933">
        <v>5165.18994140625</v>
      </c>
    </row>
    <row r="10934" spans="1:2" x14ac:dyDescent="0.25">
      <c r="A10934" s="31">
        <v>43078</v>
      </c>
      <c r="B10934">
        <v>5165.18994140625</v>
      </c>
    </row>
    <row r="10935" spans="1:2" x14ac:dyDescent="0.25">
      <c r="A10935" s="31">
        <v>43079</v>
      </c>
      <c r="B10935">
        <v>5165.18994140625</v>
      </c>
    </row>
    <row r="10936" spans="1:2" x14ac:dyDescent="0.25">
      <c r="A10936" s="31">
        <v>43080</v>
      </c>
      <c r="B10936">
        <v>5181.75</v>
      </c>
    </row>
    <row r="10937" spans="1:2" x14ac:dyDescent="0.25">
      <c r="A10937" s="31">
        <v>43081</v>
      </c>
      <c r="B10937">
        <v>5189.9599609375</v>
      </c>
    </row>
    <row r="10938" spans="1:2" x14ac:dyDescent="0.25">
      <c r="A10938" s="31">
        <v>43082</v>
      </c>
      <c r="B10938">
        <v>5187.68017578125</v>
      </c>
    </row>
    <row r="10939" spans="1:2" x14ac:dyDescent="0.25">
      <c r="A10939" s="31">
        <v>43083</v>
      </c>
      <c r="B10939">
        <v>5167.4501953125</v>
      </c>
    </row>
    <row r="10940" spans="1:2" x14ac:dyDescent="0.25">
      <c r="A10940" s="31">
        <v>43084</v>
      </c>
      <c r="B10940">
        <v>5214.10009765625</v>
      </c>
    </row>
    <row r="10941" spans="1:2" x14ac:dyDescent="0.25">
      <c r="A10941" s="31">
        <v>43085</v>
      </c>
      <c r="B10941">
        <v>5214.10009765625</v>
      </c>
    </row>
    <row r="10942" spans="1:2" x14ac:dyDescent="0.25">
      <c r="A10942" s="31">
        <v>43086</v>
      </c>
      <c r="B10942">
        <v>5214.10009765625</v>
      </c>
    </row>
    <row r="10943" spans="1:2" x14ac:dyDescent="0.25">
      <c r="A10943" s="31">
        <v>43087</v>
      </c>
      <c r="B10943">
        <v>5242.27978515625</v>
      </c>
    </row>
    <row r="10944" spans="1:2" x14ac:dyDescent="0.25">
      <c r="A10944" s="31">
        <v>43088</v>
      </c>
      <c r="B10944">
        <v>5225.43017578125</v>
      </c>
    </row>
    <row r="10945" spans="1:2" x14ac:dyDescent="0.25">
      <c r="A10945" s="31">
        <v>43089</v>
      </c>
      <c r="B10945">
        <v>5221.7900390625</v>
      </c>
    </row>
    <row r="10946" spans="1:2" x14ac:dyDescent="0.25">
      <c r="A10946" s="31">
        <v>43090</v>
      </c>
      <c r="B10946">
        <v>5232.16015625</v>
      </c>
    </row>
    <row r="10947" spans="1:2" x14ac:dyDescent="0.25">
      <c r="A10947" s="31">
        <v>43091</v>
      </c>
      <c r="B10947">
        <v>5229.7900390625</v>
      </c>
    </row>
    <row r="10948" spans="1:2" x14ac:dyDescent="0.25">
      <c r="A10948" s="31">
        <v>43092</v>
      </c>
      <c r="B10948">
        <v>5229.7900390625</v>
      </c>
    </row>
    <row r="10949" spans="1:2" x14ac:dyDescent="0.25">
      <c r="A10949" s="31">
        <v>43093</v>
      </c>
      <c r="B10949">
        <v>5229.7900390625</v>
      </c>
    </row>
    <row r="10950" spans="1:2" x14ac:dyDescent="0.25">
      <c r="A10950" s="31">
        <v>43094</v>
      </c>
      <c r="B10950">
        <v>5229.7900390625</v>
      </c>
    </row>
    <row r="10951" spans="1:2" x14ac:dyDescent="0.25">
      <c r="A10951" s="31">
        <v>43095</v>
      </c>
      <c r="B10951">
        <v>5224.509765625</v>
      </c>
    </row>
    <row r="10952" spans="1:2" x14ac:dyDescent="0.25">
      <c r="A10952" s="31">
        <v>43096</v>
      </c>
      <c r="B10952">
        <v>5229.009765625</v>
      </c>
    </row>
    <row r="10953" spans="1:2" x14ac:dyDescent="0.25">
      <c r="A10953" s="31">
        <v>43097</v>
      </c>
      <c r="B10953">
        <v>5239.58984375</v>
      </c>
    </row>
    <row r="10954" spans="1:2" x14ac:dyDescent="0.25">
      <c r="A10954" s="31">
        <v>43098</v>
      </c>
      <c r="B10954">
        <v>5212.759765625</v>
      </c>
    </row>
    <row r="10955" spans="1:2" x14ac:dyDescent="0.25">
      <c r="A10955" s="31">
        <v>43099</v>
      </c>
      <c r="B10955">
        <v>5212.759765625</v>
      </c>
    </row>
    <row r="10956" spans="1:2" x14ac:dyDescent="0.25">
      <c r="A10956" s="31">
        <v>43100</v>
      </c>
      <c r="B10956">
        <v>5212.759765625</v>
      </c>
    </row>
    <row r="10957" spans="1:2" x14ac:dyDescent="0.25">
      <c r="A10957" s="31">
        <v>43101</v>
      </c>
      <c r="B10957">
        <v>5212.759765625</v>
      </c>
    </row>
    <row r="10958" spans="1:2" x14ac:dyDescent="0.25">
      <c r="A10958" s="31">
        <v>43102</v>
      </c>
      <c r="B10958">
        <v>5256.27978515625</v>
      </c>
    </row>
    <row r="10959" spans="1:2" x14ac:dyDescent="0.25">
      <c r="A10959" s="31">
        <v>43103</v>
      </c>
      <c r="B10959">
        <v>5289.919921875</v>
      </c>
    </row>
    <row r="10960" spans="1:2" x14ac:dyDescent="0.25">
      <c r="A10960" s="31">
        <v>43104</v>
      </c>
      <c r="B10960">
        <v>5312.330078125</v>
      </c>
    </row>
    <row r="10961" spans="1:2" x14ac:dyDescent="0.25">
      <c r="A10961" s="31">
        <v>43105</v>
      </c>
      <c r="B10961">
        <v>5349.68994140625</v>
      </c>
    </row>
    <row r="10962" spans="1:2" x14ac:dyDescent="0.25">
      <c r="A10962" s="31">
        <v>43106</v>
      </c>
      <c r="B10962">
        <v>5349.68994140625</v>
      </c>
    </row>
    <row r="10963" spans="1:2" x14ac:dyDescent="0.25">
      <c r="A10963" s="31">
        <v>43107</v>
      </c>
      <c r="B10963">
        <v>5349.68994140625</v>
      </c>
    </row>
    <row r="10964" spans="1:2" x14ac:dyDescent="0.25">
      <c r="A10964" s="31">
        <v>43108</v>
      </c>
      <c r="B10964">
        <v>5358.68017578125</v>
      </c>
    </row>
    <row r="10965" spans="1:2" x14ac:dyDescent="0.25">
      <c r="A10965" s="31">
        <v>43109</v>
      </c>
      <c r="B10965">
        <v>5367.259765625</v>
      </c>
    </row>
    <row r="10966" spans="1:2" x14ac:dyDescent="0.25">
      <c r="A10966" s="31">
        <v>43110</v>
      </c>
      <c r="B10966">
        <v>5361.330078125</v>
      </c>
    </row>
    <row r="10967" spans="1:2" x14ac:dyDescent="0.25">
      <c r="A10967" s="31">
        <v>43111</v>
      </c>
      <c r="B10967">
        <v>5399.4599609375</v>
      </c>
    </row>
    <row r="10968" spans="1:2" x14ac:dyDescent="0.25">
      <c r="A10968" s="31">
        <v>43112</v>
      </c>
      <c r="B10968">
        <v>5435.919921875</v>
      </c>
    </row>
    <row r="10969" spans="1:2" x14ac:dyDescent="0.25">
      <c r="A10969" s="31">
        <v>43113</v>
      </c>
      <c r="B10969">
        <v>5435.919921875</v>
      </c>
    </row>
    <row r="10970" spans="1:2" x14ac:dyDescent="0.25">
      <c r="A10970" s="31">
        <v>43114</v>
      </c>
      <c r="B10970">
        <v>5435.919921875</v>
      </c>
    </row>
    <row r="10971" spans="1:2" x14ac:dyDescent="0.25">
      <c r="A10971" s="31">
        <v>43115</v>
      </c>
      <c r="B10971">
        <v>5435.919921875</v>
      </c>
    </row>
    <row r="10972" spans="1:2" x14ac:dyDescent="0.25">
      <c r="A10972" s="31">
        <v>43116</v>
      </c>
      <c r="B10972">
        <v>5416.85986328125</v>
      </c>
    </row>
    <row r="10973" spans="1:2" x14ac:dyDescent="0.25">
      <c r="A10973" s="31">
        <v>43117</v>
      </c>
      <c r="B10973">
        <v>5467.85009765625</v>
      </c>
    </row>
    <row r="10974" spans="1:2" x14ac:dyDescent="0.25">
      <c r="A10974" s="31">
        <v>43118</v>
      </c>
      <c r="B10974">
        <v>5459.5</v>
      </c>
    </row>
    <row r="10975" spans="1:2" x14ac:dyDescent="0.25">
      <c r="A10975" s="31">
        <v>43119</v>
      </c>
      <c r="B10975">
        <v>5483.56982421875</v>
      </c>
    </row>
    <row r="10976" spans="1:2" x14ac:dyDescent="0.25">
      <c r="A10976" s="31">
        <v>43120</v>
      </c>
      <c r="B10976">
        <v>5483.56982421875</v>
      </c>
    </row>
    <row r="10977" spans="1:2" x14ac:dyDescent="0.25">
      <c r="A10977" s="31">
        <v>43121</v>
      </c>
      <c r="B10977">
        <v>5483.56982421875</v>
      </c>
    </row>
    <row r="10978" spans="1:2" x14ac:dyDescent="0.25">
      <c r="A10978" s="31">
        <v>43122</v>
      </c>
      <c r="B10978">
        <v>5527.89013671875</v>
      </c>
    </row>
    <row r="10979" spans="1:2" x14ac:dyDescent="0.25">
      <c r="A10979" s="31">
        <v>43123</v>
      </c>
      <c r="B10979">
        <v>5540.1298828125</v>
      </c>
    </row>
    <row r="10980" spans="1:2" x14ac:dyDescent="0.25">
      <c r="A10980" s="31">
        <v>43124</v>
      </c>
      <c r="B10980">
        <v>5537.02978515625</v>
      </c>
    </row>
    <row r="10981" spans="1:2" x14ac:dyDescent="0.25">
      <c r="A10981" s="31">
        <v>43125</v>
      </c>
      <c r="B10981">
        <v>5540.3798828125</v>
      </c>
    </row>
    <row r="10982" spans="1:2" x14ac:dyDescent="0.25">
      <c r="A10982" s="31">
        <v>43126</v>
      </c>
      <c r="B10982">
        <v>5606.080078125</v>
      </c>
    </row>
    <row r="10983" spans="1:2" x14ac:dyDescent="0.25">
      <c r="A10983" s="31">
        <v>43127</v>
      </c>
      <c r="B10983">
        <v>5606.080078125</v>
      </c>
    </row>
    <row r="10984" spans="1:2" x14ac:dyDescent="0.25">
      <c r="A10984" s="31">
        <v>43128</v>
      </c>
      <c r="B10984">
        <v>5606.080078125</v>
      </c>
    </row>
    <row r="10985" spans="1:2" x14ac:dyDescent="0.25">
      <c r="A10985" s="31">
        <v>43129</v>
      </c>
      <c r="B10985">
        <v>5568.669921875</v>
      </c>
    </row>
    <row r="10986" spans="1:2" x14ac:dyDescent="0.25">
      <c r="A10986" s="31">
        <v>43130</v>
      </c>
      <c r="B10986">
        <v>5508.35986328125</v>
      </c>
    </row>
    <row r="10987" spans="1:2" x14ac:dyDescent="0.25">
      <c r="A10987" s="31">
        <v>43131</v>
      </c>
      <c r="B10987">
        <v>5511.2099609375</v>
      </c>
    </row>
    <row r="10988" spans="1:2" x14ac:dyDescent="0.25">
      <c r="A10988" s="31">
        <v>43132</v>
      </c>
      <c r="B10988">
        <v>5508.7001953125</v>
      </c>
    </row>
    <row r="10989" spans="1:2" x14ac:dyDescent="0.25">
      <c r="A10989" s="31">
        <v>43133</v>
      </c>
      <c r="B10989">
        <v>5392.2099609375</v>
      </c>
    </row>
    <row r="10990" spans="1:2" x14ac:dyDescent="0.25">
      <c r="A10990" s="31">
        <v>43134</v>
      </c>
      <c r="B10990">
        <v>5392.2099609375</v>
      </c>
    </row>
    <row r="10991" spans="1:2" x14ac:dyDescent="0.25">
      <c r="A10991" s="31">
        <v>43135</v>
      </c>
      <c r="B10991">
        <v>5392.2099609375</v>
      </c>
    </row>
    <row r="10992" spans="1:2" x14ac:dyDescent="0.25">
      <c r="A10992" s="31">
        <v>43136</v>
      </c>
      <c r="B10992">
        <v>5171.259765625</v>
      </c>
    </row>
    <row r="10993" spans="1:2" x14ac:dyDescent="0.25">
      <c r="A10993" s="31">
        <v>43137</v>
      </c>
      <c r="B10993">
        <v>5262.02001953125</v>
      </c>
    </row>
    <row r="10994" spans="1:2" x14ac:dyDescent="0.25">
      <c r="A10994" s="31">
        <v>43138</v>
      </c>
      <c r="B10994">
        <v>5235.83984375</v>
      </c>
    </row>
    <row r="10995" spans="1:2" x14ac:dyDescent="0.25">
      <c r="A10995" s="31">
        <v>43139</v>
      </c>
      <c r="B10995">
        <v>5040.06005859375</v>
      </c>
    </row>
    <row r="10996" spans="1:2" x14ac:dyDescent="0.25">
      <c r="A10996" s="31">
        <v>43140</v>
      </c>
      <c r="B10996">
        <v>5116.990234375</v>
      </c>
    </row>
    <row r="10997" spans="1:2" x14ac:dyDescent="0.25">
      <c r="A10997" s="31">
        <v>43141</v>
      </c>
      <c r="B10997">
        <v>5116.990234375</v>
      </c>
    </row>
    <row r="10998" spans="1:2" x14ac:dyDescent="0.25">
      <c r="A10998" s="31">
        <v>43142</v>
      </c>
      <c r="B10998">
        <v>5116.990234375</v>
      </c>
    </row>
    <row r="10999" spans="1:2" x14ac:dyDescent="0.25">
      <c r="A10999" s="31">
        <v>43143</v>
      </c>
      <c r="B10999">
        <v>5188.3701171875</v>
      </c>
    </row>
    <row r="11000" spans="1:2" x14ac:dyDescent="0.25">
      <c r="A11000" s="31">
        <v>43144</v>
      </c>
      <c r="B11000">
        <v>5202.22021484375</v>
      </c>
    </row>
    <row r="11001" spans="1:2" x14ac:dyDescent="0.25">
      <c r="A11001" s="31">
        <v>43145</v>
      </c>
      <c r="B11001">
        <v>5273.43017578125</v>
      </c>
    </row>
    <row r="11002" spans="1:2" x14ac:dyDescent="0.25">
      <c r="A11002" s="31">
        <v>43146</v>
      </c>
      <c r="B11002">
        <v>5338.35009765625</v>
      </c>
    </row>
    <row r="11003" spans="1:2" x14ac:dyDescent="0.25">
      <c r="A11003" s="31">
        <v>43147</v>
      </c>
      <c r="B11003">
        <v>5340.81982421875</v>
      </c>
    </row>
    <row r="11004" spans="1:2" x14ac:dyDescent="0.25">
      <c r="A11004" s="31">
        <v>43148</v>
      </c>
      <c r="B11004">
        <v>5340.81982421875</v>
      </c>
    </row>
    <row r="11005" spans="1:2" x14ac:dyDescent="0.25">
      <c r="A11005" s="31">
        <v>43149</v>
      </c>
      <c r="B11005">
        <v>5340.81982421875</v>
      </c>
    </row>
    <row r="11006" spans="1:2" x14ac:dyDescent="0.25">
      <c r="A11006" s="31">
        <v>43150</v>
      </c>
      <c r="B11006">
        <v>5340.81982421875</v>
      </c>
    </row>
    <row r="11007" spans="1:2" x14ac:dyDescent="0.25">
      <c r="A11007" s="31">
        <v>43151</v>
      </c>
      <c r="B11007">
        <v>5309.990234375</v>
      </c>
    </row>
    <row r="11008" spans="1:2" x14ac:dyDescent="0.25">
      <c r="A11008" s="31">
        <v>43152</v>
      </c>
      <c r="B11008">
        <v>5280.91015625</v>
      </c>
    </row>
    <row r="11009" spans="1:2" x14ac:dyDescent="0.25">
      <c r="A11009" s="31">
        <v>43153</v>
      </c>
      <c r="B11009">
        <v>5286.490234375</v>
      </c>
    </row>
    <row r="11010" spans="1:2" x14ac:dyDescent="0.25">
      <c r="A11010" s="31">
        <v>43154</v>
      </c>
      <c r="B11010">
        <v>5371.56005859375</v>
      </c>
    </row>
    <row r="11011" spans="1:2" x14ac:dyDescent="0.25">
      <c r="A11011" s="31">
        <v>43155</v>
      </c>
      <c r="B11011">
        <v>5371.56005859375</v>
      </c>
    </row>
    <row r="11012" spans="1:2" x14ac:dyDescent="0.25">
      <c r="A11012" s="31">
        <v>43156</v>
      </c>
      <c r="B11012">
        <v>5371.56005859375</v>
      </c>
    </row>
    <row r="11013" spans="1:2" x14ac:dyDescent="0.25">
      <c r="A11013" s="31">
        <v>43157</v>
      </c>
      <c r="B11013">
        <v>5435.3798828125</v>
      </c>
    </row>
    <row r="11014" spans="1:2" x14ac:dyDescent="0.25">
      <c r="A11014" s="31">
        <v>43158</v>
      </c>
      <c r="B11014">
        <v>5367.08984375</v>
      </c>
    </row>
    <row r="11015" spans="1:2" x14ac:dyDescent="0.25">
      <c r="A11015" s="31">
        <v>43159</v>
      </c>
      <c r="B11015">
        <v>5308.08984375</v>
      </c>
    </row>
    <row r="11016" spans="1:2" x14ac:dyDescent="0.25">
      <c r="A11016" s="31">
        <v>43160</v>
      </c>
      <c r="B11016">
        <v>5238.18017578125</v>
      </c>
    </row>
    <row r="11017" spans="1:2" x14ac:dyDescent="0.25">
      <c r="A11017" s="31">
        <v>43161</v>
      </c>
      <c r="B11017">
        <v>5265.240234375</v>
      </c>
    </row>
    <row r="11018" spans="1:2" x14ac:dyDescent="0.25">
      <c r="A11018" s="31">
        <v>43162</v>
      </c>
      <c r="B11018">
        <v>5265.240234375</v>
      </c>
    </row>
    <row r="11019" spans="1:2" x14ac:dyDescent="0.25">
      <c r="A11019" s="31">
        <v>43163</v>
      </c>
      <c r="B11019">
        <v>5265.240234375</v>
      </c>
    </row>
    <row r="11020" spans="1:2" x14ac:dyDescent="0.25">
      <c r="A11020" s="31">
        <v>43164</v>
      </c>
      <c r="B11020">
        <v>5323.35986328125</v>
      </c>
    </row>
    <row r="11021" spans="1:2" x14ac:dyDescent="0.25">
      <c r="A11021" s="31">
        <v>43165</v>
      </c>
      <c r="B11021">
        <v>5337.68994140625</v>
      </c>
    </row>
    <row r="11022" spans="1:2" x14ac:dyDescent="0.25">
      <c r="A11022" s="31">
        <v>43166</v>
      </c>
      <c r="B11022">
        <v>5335.47021484375</v>
      </c>
    </row>
    <row r="11023" spans="1:2" x14ac:dyDescent="0.25">
      <c r="A11023" s="31">
        <v>43167</v>
      </c>
      <c r="B11023">
        <v>5360.72998046875</v>
      </c>
    </row>
    <row r="11024" spans="1:2" x14ac:dyDescent="0.25">
      <c r="A11024" s="31">
        <v>43168</v>
      </c>
      <c r="B11024">
        <v>5454.02978515625</v>
      </c>
    </row>
    <row r="11025" spans="1:2" x14ac:dyDescent="0.25">
      <c r="A11025" s="31">
        <v>43169</v>
      </c>
      <c r="B11025">
        <v>5454.02978515625</v>
      </c>
    </row>
    <row r="11026" spans="1:2" x14ac:dyDescent="0.25">
      <c r="A11026" s="31">
        <v>43170</v>
      </c>
      <c r="B11026">
        <v>5454.02978515625</v>
      </c>
    </row>
    <row r="11027" spans="1:2" x14ac:dyDescent="0.25">
      <c r="A11027" s="31">
        <v>43171</v>
      </c>
      <c r="B11027">
        <v>5447.10009765625</v>
      </c>
    </row>
    <row r="11028" spans="1:2" x14ac:dyDescent="0.25">
      <c r="A11028" s="31">
        <v>43172</v>
      </c>
      <c r="B11028">
        <v>5412.75</v>
      </c>
    </row>
    <row r="11029" spans="1:2" x14ac:dyDescent="0.25">
      <c r="A11029" s="31">
        <v>43173</v>
      </c>
      <c r="B11029">
        <v>5383.27001953125</v>
      </c>
    </row>
    <row r="11030" spans="1:2" x14ac:dyDescent="0.25">
      <c r="A11030" s="31">
        <v>43174</v>
      </c>
      <c r="B11030">
        <v>5379.39013671875</v>
      </c>
    </row>
    <row r="11031" spans="1:2" x14ac:dyDescent="0.25">
      <c r="A11031" s="31">
        <v>43175</v>
      </c>
      <c r="B11031">
        <v>5388.740234375</v>
      </c>
    </row>
    <row r="11032" spans="1:2" x14ac:dyDescent="0.25">
      <c r="A11032" s="31">
        <v>43176</v>
      </c>
      <c r="B11032">
        <v>5388.740234375</v>
      </c>
    </row>
    <row r="11033" spans="1:2" x14ac:dyDescent="0.25">
      <c r="A11033" s="31">
        <v>43177</v>
      </c>
      <c r="B11033">
        <v>5388.740234375</v>
      </c>
    </row>
    <row r="11034" spans="1:2" x14ac:dyDescent="0.25">
      <c r="A11034" s="31">
        <v>43178</v>
      </c>
      <c r="B11034">
        <v>5312.22998046875</v>
      </c>
    </row>
    <row r="11035" spans="1:2" x14ac:dyDescent="0.25">
      <c r="A11035" s="31">
        <v>43179</v>
      </c>
      <c r="B11035">
        <v>5320.2001953125</v>
      </c>
    </row>
    <row r="11036" spans="1:2" x14ac:dyDescent="0.25">
      <c r="A11036" s="31">
        <v>43180</v>
      </c>
      <c r="B11036">
        <v>5310.9599609375</v>
      </c>
    </row>
    <row r="11037" spans="1:2" x14ac:dyDescent="0.25">
      <c r="A11037" s="31">
        <v>43181</v>
      </c>
      <c r="B11037">
        <v>5177.52001953125</v>
      </c>
    </row>
    <row r="11038" spans="1:2" x14ac:dyDescent="0.25">
      <c r="A11038" s="31">
        <v>43182</v>
      </c>
      <c r="B11038">
        <v>5069.02978515625</v>
      </c>
    </row>
    <row r="11039" spans="1:2" x14ac:dyDescent="0.25">
      <c r="A11039" s="31">
        <v>43183</v>
      </c>
      <c r="B11039">
        <v>5069.02978515625</v>
      </c>
    </row>
    <row r="11040" spans="1:2" x14ac:dyDescent="0.25">
      <c r="A11040" s="31">
        <v>43184</v>
      </c>
      <c r="B11040">
        <v>5069.02978515625</v>
      </c>
    </row>
    <row r="11041" spans="1:2" x14ac:dyDescent="0.25">
      <c r="A11041" s="31">
        <v>43185</v>
      </c>
      <c r="B11041">
        <v>5206.68994140625</v>
      </c>
    </row>
    <row r="11042" spans="1:2" x14ac:dyDescent="0.25">
      <c r="A11042" s="31">
        <v>43186</v>
      </c>
      <c r="B11042">
        <v>5116.75</v>
      </c>
    </row>
    <row r="11043" spans="1:2" x14ac:dyDescent="0.25">
      <c r="A11043" s="31">
        <v>43187</v>
      </c>
      <c r="B11043">
        <v>5102.68994140625</v>
      </c>
    </row>
    <row r="11044" spans="1:2" x14ac:dyDescent="0.25">
      <c r="A11044" s="31">
        <v>43188</v>
      </c>
      <c r="B11044">
        <v>5173.18994140625</v>
      </c>
    </row>
    <row r="11045" spans="1:2" x14ac:dyDescent="0.25">
      <c r="A11045" s="31">
        <v>43189</v>
      </c>
      <c r="B11045">
        <v>5173.18994140625</v>
      </c>
    </row>
    <row r="11046" spans="1:2" x14ac:dyDescent="0.25">
      <c r="A11046" s="31">
        <v>43190</v>
      </c>
      <c r="B11046">
        <v>5173.18994140625</v>
      </c>
    </row>
    <row r="11047" spans="1:2" x14ac:dyDescent="0.25">
      <c r="A11047" s="31">
        <v>43191</v>
      </c>
      <c r="B11047">
        <v>5173.18994140625</v>
      </c>
    </row>
    <row r="11048" spans="1:2" x14ac:dyDescent="0.25">
      <c r="A11048" s="31">
        <v>43192</v>
      </c>
      <c r="B11048">
        <v>5057.68994140625</v>
      </c>
    </row>
    <row r="11049" spans="1:2" x14ac:dyDescent="0.25">
      <c r="A11049" s="31">
        <v>43193</v>
      </c>
      <c r="B11049">
        <v>5121.7001953125</v>
      </c>
    </row>
    <row r="11050" spans="1:2" x14ac:dyDescent="0.25">
      <c r="A11050" s="31">
        <v>43194</v>
      </c>
      <c r="B11050">
        <v>5181.31005859375</v>
      </c>
    </row>
    <row r="11051" spans="1:2" x14ac:dyDescent="0.25">
      <c r="A11051" s="31">
        <v>43195</v>
      </c>
      <c r="B11051">
        <v>5217.6201171875</v>
      </c>
    </row>
    <row r="11052" spans="1:2" x14ac:dyDescent="0.25">
      <c r="A11052" s="31">
        <v>43196</v>
      </c>
      <c r="B11052">
        <v>5103.35009765625</v>
      </c>
    </row>
    <row r="11053" spans="1:2" x14ac:dyDescent="0.25">
      <c r="A11053" s="31">
        <v>43197</v>
      </c>
      <c r="B11053">
        <v>5103.35009765625</v>
      </c>
    </row>
    <row r="11054" spans="1:2" x14ac:dyDescent="0.25">
      <c r="A11054" s="31">
        <v>43198</v>
      </c>
      <c r="B11054">
        <v>5103.35009765625</v>
      </c>
    </row>
    <row r="11055" spans="1:2" x14ac:dyDescent="0.25">
      <c r="A11055" s="31">
        <v>43199</v>
      </c>
      <c r="B11055">
        <v>5121.89990234375</v>
      </c>
    </row>
    <row r="11056" spans="1:2" x14ac:dyDescent="0.25">
      <c r="A11056" s="31">
        <v>43200</v>
      </c>
      <c r="B11056">
        <v>5207.72998046875</v>
      </c>
    </row>
    <row r="11057" spans="1:2" x14ac:dyDescent="0.25">
      <c r="A11057" s="31">
        <v>43201</v>
      </c>
      <c r="B11057">
        <v>5179.18994140625</v>
      </c>
    </row>
    <row r="11058" spans="1:2" x14ac:dyDescent="0.25">
      <c r="A11058" s="31">
        <v>43202</v>
      </c>
      <c r="B11058">
        <v>5222.5498046875</v>
      </c>
    </row>
    <row r="11059" spans="1:2" x14ac:dyDescent="0.25">
      <c r="A11059" s="31">
        <v>43203</v>
      </c>
      <c r="B11059">
        <v>5207.56982421875</v>
      </c>
    </row>
    <row r="11060" spans="1:2" x14ac:dyDescent="0.25">
      <c r="A11060" s="31">
        <v>43204</v>
      </c>
      <c r="B11060">
        <v>5207.56982421875</v>
      </c>
    </row>
    <row r="11061" spans="1:2" x14ac:dyDescent="0.25">
      <c r="A11061" s="31">
        <v>43205</v>
      </c>
      <c r="B11061">
        <v>5207.56982421875</v>
      </c>
    </row>
    <row r="11062" spans="1:2" x14ac:dyDescent="0.25">
      <c r="A11062" s="31">
        <v>43206</v>
      </c>
      <c r="B11062">
        <v>5249.93994140625</v>
      </c>
    </row>
    <row r="11063" spans="1:2" x14ac:dyDescent="0.25">
      <c r="A11063" s="31">
        <v>43207</v>
      </c>
      <c r="B11063">
        <v>5305.89990234375</v>
      </c>
    </row>
    <row r="11064" spans="1:2" x14ac:dyDescent="0.25">
      <c r="A11064" s="31">
        <v>43208</v>
      </c>
      <c r="B11064">
        <v>5310.31982421875</v>
      </c>
    </row>
    <row r="11065" spans="1:2" x14ac:dyDescent="0.25">
      <c r="A11065" s="31">
        <v>43209</v>
      </c>
      <c r="B11065">
        <v>5280.56982421875</v>
      </c>
    </row>
    <row r="11066" spans="1:2" x14ac:dyDescent="0.25">
      <c r="A11066" s="31">
        <v>43210</v>
      </c>
      <c r="B11066">
        <v>5235.75</v>
      </c>
    </row>
    <row r="11067" spans="1:2" x14ac:dyDescent="0.25">
      <c r="A11067" s="31">
        <v>43211</v>
      </c>
      <c r="B11067">
        <v>5235.75</v>
      </c>
    </row>
    <row r="11068" spans="1:2" x14ac:dyDescent="0.25">
      <c r="A11068" s="31">
        <v>43212</v>
      </c>
      <c r="B11068">
        <v>5235.75</v>
      </c>
    </row>
    <row r="11069" spans="1:2" x14ac:dyDescent="0.25">
      <c r="A11069" s="31">
        <v>43213</v>
      </c>
      <c r="B11069">
        <v>5236.0400390625</v>
      </c>
    </row>
    <row r="11070" spans="1:2" x14ac:dyDescent="0.25">
      <c r="A11070" s="31">
        <v>43214</v>
      </c>
      <c r="B11070">
        <v>5166.10009765625</v>
      </c>
    </row>
    <row r="11071" spans="1:2" x14ac:dyDescent="0.25">
      <c r="A11071" s="31">
        <v>43215</v>
      </c>
      <c r="B11071">
        <v>5175.58984375</v>
      </c>
    </row>
    <row r="11072" spans="1:2" x14ac:dyDescent="0.25">
      <c r="A11072" s="31">
        <v>43216</v>
      </c>
      <c r="B11072">
        <v>5229.60986328125</v>
      </c>
    </row>
    <row r="11073" spans="1:2" x14ac:dyDescent="0.25">
      <c r="A11073" s="31">
        <v>43217</v>
      </c>
      <c r="B11073">
        <v>5235.72998046875</v>
      </c>
    </row>
    <row r="11074" spans="1:2" x14ac:dyDescent="0.25">
      <c r="A11074" s="31">
        <v>43218</v>
      </c>
      <c r="B11074">
        <v>5235.72998046875</v>
      </c>
    </row>
    <row r="11075" spans="1:2" x14ac:dyDescent="0.25">
      <c r="A11075" s="31">
        <v>43219</v>
      </c>
      <c r="B11075">
        <v>5235.72998046875</v>
      </c>
    </row>
    <row r="11076" spans="1:2" x14ac:dyDescent="0.25">
      <c r="A11076" s="31">
        <v>43220</v>
      </c>
      <c r="B11076">
        <v>5193.0400390625</v>
      </c>
    </row>
    <row r="11077" spans="1:2" x14ac:dyDescent="0.25">
      <c r="A11077" s="31">
        <v>43221</v>
      </c>
      <c r="B11077">
        <v>5206.31005859375</v>
      </c>
    </row>
    <row r="11078" spans="1:2" x14ac:dyDescent="0.25">
      <c r="A11078" s="31">
        <v>43222</v>
      </c>
      <c r="B11078">
        <v>5168.7900390625</v>
      </c>
    </row>
    <row r="11079" spans="1:2" x14ac:dyDescent="0.25">
      <c r="A11079" s="31">
        <v>43223</v>
      </c>
      <c r="B11079">
        <v>5157.7001953125</v>
      </c>
    </row>
    <row r="11080" spans="1:2" x14ac:dyDescent="0.25">
      <c r="A11080" s="31">
        <v>43224</v>
      </c>
      <c r="B11080">
        <v>5224.7099609375</v>
      </c>
    </row>
    <row r="11081" spans="1:2" x14ac:dyDescent="0.25">
      <c r="A11081" s="31">
        <v>43225</v>
      </c>
      <c r="B11081">
        <v>5224.7099609375</v>
      </c>
    </row>
    <row r="11082" spans="1:2" x14ac:dyDescent="0.25">
      <c r="A11082" s="31">
        <v>43226</v>
      </c>
      <c r="B11082">
        <v>5224.7099609375</v>
      </c>
    </row>
    <row r="11083" spans="1:2" x14ac:dyDescent="0.25">
      <c r="A11083" s="31">
        <v>43227</v>
      </c>
      <c r="B11083">
        <v>5242.8701171875</v>
      </c>
    </row>
    <row r="11084" spans="1:2" x14ac:dyDescent="0.25">
      <c r="A11084" s="31">
        <v>43228</v>
      </c>
      <c r="B11084">
        <v>5241.52978515625</v>
      </c>
    </row>
    <row r="11085" spans="1:2" x14ac:dyDescent="0.25">
      <c r="A11085" s="31">
        <v>43229</v>
      </c>
      <c r="B11085">
        <v>5292.89990234375</v>
      </c>
    </row>
    <row r="11086" spans="1:2" x14ac:dyDescent="0.25">
      <c r="A11086" s="31">
        <v>43230</v>
      </c>
      <c r="B11086">
        <v>5343.7001953125</v>
      </c>
    </row>
    <row r="11087" spans="1:2" x14ac:dyDescent="0.25">
      <c r="A11087" s="31">
        <v>43231</v>
      </c>
      <c r="B11087">
        <v>5354.68994140625</v>
      </c>
    </row>
    <row r="11088" spans="1:2" x14ac:dyDescent="0.25">
      <c r="A11088" s="31">
        <v>43232</v>
      </c>
      <c r="B11088">
        <v>5354.68994140625</v>
      </c>
    </row>
    <row r="11089" spans="1:2" x14ac:dyDescent="0.25">
      <c r="A11089" s="31">
        <v>43233</v>
      </c>
      <c r="B11089">
        <v>5354.68994140625</v>
      </c>
    </row>
    <row r="11090" spans="1:2" x14ac:dyDescent="0.25">
      <c r="A11090" s="31">
        <v>43234</v>
      </c>
      <c r="B11090">
        <v>5359.66015625</v>
      </c>
    </row>
    <row r="11091" spans="1:2" x14ac:dyDescent="0.25">
      <c r="A11091" s="31">
        <v>43235</v>
      </c>
      <c r="B11091">
        <v>5323.22998046875</v>
      </c>
    </row>
    <row r="11092" spans="1:2" x14ac:dyDescent="0.25">
      <c r="A11092" s="31">
        <v>43236</v>
      </c>
      <c r="B11092">
        <v>5346.330078125</v>
      </c>
    </row>
    <row r="11093" spans="1:2" x14ac:dyDescent="0.25">
      <c r="A11093" s="31">
        <v>43237</v>
      </c>
      <c r="B11093">
        <v>5343.2900390625</v>
      </c>
    </row>
    <row r="11094" spans="1:2" x14ac:dyDescent="0.25">
      <c r="A11094" s="31">
        <v>43238</v>
      </c>
      <c r="B11094">
        <v>5329.66015625</v>
      </c>
    </row>
    <row r="11095" spans="1:2" x14ac:dyDescent="0.25">
      <c r="A11095" s="31">
        <v>43239</v>
      </c>
      <c r="B11095">
        <v>5329.66015625</v>
      </c>
    </row>
    <row r="11096" spans="1:2" x14ac:dyDescent="0.25">
      <c r="A11096" s="31">
        <v>43240</v>
      </c>
      <c r="B11096">
        <v>5329.66015625</v>
      </c>
    </row>
    <row r="11097" spans="1:2" x14ac:dyDescent="0.25">
      <c r="A11097" s="31">
        <v>43241</v>
      </c>
      <c r="B11097">
        <v>5369.18994140625</v>
      </c>
    </row>
    <row r="11098" spans="1:2" x14ac:dyDescent="0.25">
      <c r="A11098" s="31">
        <v>43242</v>
      </c>
      <c r="B11098">
        <v>5352.4501953125</v>
      </c>
    </row>
    <row r="11099" spans="1:2" x14ac:dyDescent="0.25">
      <c r="A11099" s="31">
        <v>43243</v>
      </c>
      <c r="B11099">
        <v>5369.990234375</v>
      </c>
    </row>
    <row r="11100" spans="1:2" x14ac:dyDescent="0.25">
      <c r="A11100" s="31">
        <v>43244</v>
      </c>
      <c r="B11100">
        <v>5359.31982421875</v>
      </c>
    </row>
    <row r="11101" spans="1:2" x14ac:dyDescent="0.25">
      <c r="A11101" s="31">
        <v>43245</v>
      </c>
      <c r="B11101">
        <v>5347.31005859375</v>
      </c>
    </row>
    <row r="11102" spans="1:2" x14ac:dyDescent="0.25">
      <c r="A11102" s="31">
        <v>43246</v>
      </c>
      <c r="B11102">
        <v>5347.31005859375</v>
      </c>
    </row>
    <row r="11103" spans="1:2" x14ac:dyDescent="0.25">
      <c r="A11103" s="31">
        <v>43247</v>
      </c>
      <c r="B11103">
        <v>5347.31005859375</v>
      </c>
    </row>
    <row r="11104" spans="1:2" x14ac:dyDescent="0.25">
      <c r="A11104" s="31">
        <v>43248</v>
      </c>
      <c r="B11104">
        <v>5347.31005859375</v>
      </c>
    </row>
    <row r="11105" spans="1:2" x14ac:dyDescent="0.25">
      <c r="A11105" s="31">
        <v>43249</v>
      </c>
      <c r="B11105">
        <v>5285.7001953125</v>
      </c>
    </row>
    <row r="11106" spans="1:2" x14ac:dyDescent="0.25">
      <c r="A11106" s="31">
        <v>43250</v>
      </c>
      <c r="B11106">
        <v>5353.759765625</v>
      </c>
    </row>
    <row r="11107" spans="1:2" x14ac:dyDescent="0.25">
      <c r="A11107" s="31">
        <v>43251</v>
      </c>
      <c r="B11107">
        <v>5318.10009765625</v>
      </c>
    </row>
    <row r="11108" spans="1:2" x14ac:dyDescent="0.25">
      <c r="A11108" s="31">
        <v>43252</v>
      </c>
      <c r="B11108">
        <v>5376.2900390625</v>
      </c>
    </row>
    <row r="11109" spans="1:2" x14ac:dyDescent="0.25">
      <c r="A11109" s="31">
        <v>43253</v>
      </c>
      <c r="B11109">
        <v>5376.2900390625</v>
      </c>
    </row>
    <row r="11110" spans="1:2" x14ac:dyDescent="0.25">
      <c r="A11110" s="31">
        <v>43254</v>
      </c>
      <c r="B11110">
        <v>5376.2900390625</v>
      </c>
    </row>
    <row r="11111" spans="1:2" x14ac:dyDescent="0.25">
      <c r="A11111" s="31">
        <v>43255</v>
      </c>
      <c r="B11111">
        <v>5400.5</v>
      </c>
    </row>
    <row r="11112" spans="1:2" x14ac:dyDescent="0.25">
      <c r="A11112" s="31">
        <v>43256</v>
      </c>
      <c r="B11112">
        <v>5404.6201171875</v>
      </c>
    </row>
    <row r="11113" spans="1:2" x14ac:dyDescent="0.25">
      <c r="A11113" s="31">
        <v>43257</v>
      </c>
      <c r="B11113">
        <v>5451.08984375</v>
      </c>
    </row>
    <row r="11114" spans="1:2" x14ac:dyDescent="0.25">
      <c r="A11114" s="31">
        <v>43258</v>
      </c>
      <c r="B11114">
        <v>5448.18017578125</v>
      </c>
    </row>
    <row r="11115" spans="1:2" x14ac:dyDescent="0.25">
      <c r="A11115" s="31">
        <v>43259</v>
      </c>
      <c r="B11115">
        <v>5465.419921875</v>
      </c>
    </row>
    <row r="11116" spans="1:2" x14ac:dyDescent="0.25">
      <c r="A11116" s="31">
        <v>43260</v>
      </c>
      <c r="B11116">
        <v>5465.419921875</v>
      </c>
    </row>
    <row r="11117" spans="1:2" x14ac:dyDescent="0.25">
      <c r="A11117" s="31">
        <v>43261</v>
      </c>
      <c r="B11117">
        <v>5465.419921875</v>
      </c>
    </row>
    <row r="11118" spans="1:2" x14ac:dyDescent="0.25">
      <c r="A11118" s="31">
        <v>43262</v>
      </c>
      <c r="B11118">
        <v>5471.2900390625</v>
      </c>
    </row>
    <row r="11119" spans="1:2" x14ac:dyDescent="0.25">
      <c r="A11119" s="31">
        <v>43263</v>
      </c>
      <c r="B11119">
        <v>5481.06982421875</v>
      </c>
    </row>
    <row r="11120" spans="1:2" x14ac:dyDescent="0.25">
      <c r="A11120" s="31">
        <v>43264</v>
      </c>
      <c r="B11120">
        <v>5459.2099609375</v>
      </c>
    </row>
    <row r="11121" spans="1:2" x14ac:dyDescent="0.25">
      <c r="A11121" s="31">
        <v>43265</v>
      </c>
      <c r="B11121">
        <v>5474.3701171875</v>
      </c>
    </row>
    <row r="11122" spans="1:2" x14ac:dyDescent="0.25">
      <c r="A11122" s="31">
        <v>43266</v>
      </c>
      <c r="B11122">
        <v>5469.3701171875</v>
      </c>
    </row>
    <row r="11123" spans="1:2" x14ac:dyDescent="0.25">
      <c r="A11123" s="31">
        <v>43267</v>
      </c>
      <c r="B11123">
        <v>5469.3701171875</v>
      </c>
    </row>
    <row r="11124" spans="1:2" x14ac:dyDescent="0.25">
      <c r="A11124" s="31">
        <v>43268</v>
      </c>
      <c r="B11124">
        <v>5469.3701171875</v>
      </c>
    </row>
    <row r="11125" spans="1:2" x14ac:dyDescent="0.25">
      <c r="A11125" s="31">
        <v>43269</v>
      </c>
      <c r="B11125">
        <v>5457.830078125</v>
      </c>
    </row>
    <row r="11126" spans="1:2" x14ac:dyDescent="0.25">
      <c r="A11126" s="31">
        <v>43270</v>
      </c>
      <c r="B11126">
        <v>5436.1298828125</v>
      </c>
    </row>
    <row r="11127" spans="1:2" x14ac:dyDescent="0.25">
      <c r="A11127" s="31">
        <v>43271</v>
      </c>
      <c r="B11127">
        <v>5445.43017578125</v>
      </c>
    </row>
    <row r="11128" spans="1:2" x14ac:dyDescent="0.25">
      <c r="A11128" s="31">
        <v>43272</v>
      </c>
      <c r="B11128">
        <v>5411.39990234375</v>
      </c>
    </row>
    <row r="11129" spans="1:2" x14ac:dyDescent="0.25">
      <c r="A11129" s="31">
        <v>43273</v>
      </c>
      <c r="B11129">
        <v>5421.6298828125</v>
      </c>
    </row>
    <row r="11130" spans="1:2" x14ac:dyDescent="0.25">
      <c r="A11130" s="31">
        <v>43274</v>
      </c>
      <c r="B11130">
        <v>5421.6298828125</v>
      </c>
    </row>
    <row r="11131" spans="1:2" x14ac:dyDescent="0.25">
      <c r="A11131" s="31">
        <v>43275</v>
      </c>
      <c r="B11131">
        <v>5421.6298828125</v>
      </c>
    </row>
    <row r="11132" spans="1:2" x14ac:dyDescent="0.25">
      <c r="A11132" s="31">
        <v>43276</v>
      </c>
      <c r="B11132">
        <v>5347.22998046875</v>
      </c>
    </row>
    <row r="11133" spans="1:2" x14ac:dyDescent="0.25">
      <c r="A11133" s="31">
        <v>43277</v>
      </c>
      <c r="B11133">
        <v>5359.009765625</v>
      </c>
    </row>
    <row r="11134" spans="1:2" x14ac:dyDescent="0.25">
      <c r="A11134" s="31">
        <v>43278</v>
      </c>
      <c r="B11134">
        <v>5312.89013671875</v>
      </c>
    </row>
    <row r="11135" spans="1:2" x14ac:dyDescent="0.25">
      <c r="A11135" s="31">
        <v>43279</v>
      </c>
      <c r="B11135">
        <v>5346.43994140625</v>
      </c>
    </row>
    <row r="11136" spans="1:2" x14ac:dyDescent="0.25">
      <c r="A11136" s="31">
        <v>43280</v>
      </c>
      <c r="B11136">
        <v>5350.830078125</v>
      </c>
    </row>
    <row r="11137" spans="1:2" x14ac:dyDescent="0.25">
      <c r="A11137" s="31">
        <v>43281</v>
      </c>
      <c r="B11137">
        <v>5350.830078125</v>
      </c>
    </row>
    <row r="11138" spans="1:2" x14ac:dyDescent="0.25">
      <c r="A11138" s="31">
        <v>43282</v>
      </c>
      <c r="B11138">
        <v>5350.830078125</v>
      </c>
    </row>
    <row r="11139" spans="1:2" x14ac:dyDescent="0.25">
      <c r="A11139" s="31">
        <v>43283</v>
      </c>
      <c r="B11139">
        <v>5367.490234375</v>
      </c>
    </row>
    <row r="11140" spans="1:2" x14ac:dyDescent="0.25">
      <c r="A11140" s="31">
        <v>43284</v>
      </c>
      <c r="B11140">
        <v>5340.93017578125</v>
      </c>
    </row>
    <row r="11141" spans="1:2" x14ac:dyDescent="0.25">
      <c r="A11141" s="31">
        <v>43285</v>
      </c>
      <c r="B11141">
        <v>5340.93017578125</v>
      </c>
    </row>
    <row r="11142" spans="1:2" x14ac:dyDescent="0.25">
      <c r="A11142" s="31">
        <v>43286</v>
      </c>
      <c r="B11142">
        <v>5388.27978515625</v>
      </c>
    </row>
    <row r="11143" spans="1:2" x14ac:dyDescent="0.25">
      <c r="A11143" s="31">
        <v>43287</v>
      </c>
      <c r="B11143">
        <v>5434.35986328125</v>
      </c>
    </row>
    <row r="11144" spans="1:2" x14ac:dyDescent="0.25">
      <c r="A11144" s="31">
        <v>43288</v>
      </c>
      <c r="B11144">
        <v>5434.35986328125</v>
      </c>
    </row>
    <row r="11145" spans="1:2" x14ac:dyDescent="0.25">
      <c r="A11145" s="31">
        <v>43289</v>
      </c>
      <c r="B11145">
        <v>5434.35986328125</v>
      </c>
    </row>
    <row r="11146" spans="1:2" x14ac:dyDescent="0.25">
      <c r="A11146" s="31">
        <v>43290</v>
      </c>
      <c r="B11146">
        <v>5483.89013671875</v>
      </c>
    </row>
    <row r="11147" spans="1:2" x14ac:dyDescent="0.25">
      <c r="A11147" s="31">
        <v>43291</v>
      </c>
      <c r="B11147">
        <v>5503.0498046875</v>
      </c>
    </row>
    <row r="11148" spans="1:2" x14ac:dyDescent="0.25">
      <c r="A11148" s="31">
        <v>43292</v>
      </c>
      <c r="B11148">
        <v>5464.009765625</v>
      </c>
    </row>
    <row r="11149" spans="1:2" x14ac:dyDescent="0.25">
      <c r="A11149" s="31">
        <v>43293</v>
      </c>
      <c r="B11149">
        <v>5512.35986328125</v>
      </c>
    </row>
    <row r="11150" spans="1:2" x14ac:dyDescent="0.25">
      <c r="A11150" s="31">
        <v>43294</v>
      </c>
      <c r="B11150">
        <v>5518.330078125</v>
      </c>
    </row>
    <row r="11151" spans="1:2" x14ac:dyDescent="0.25">
      <c r="A11151" s="31">
        <v>43295</v>
      </c>
      <c r="B11151">
        <v>5518.330078125</v>
      </c>
    </row>
    <row r="11152" spans="1:2" x14ac:dyDescent="0.25">
      <c r="A11152" s="31">
        <v>43296</v>
      </c>
      <c r="B11152">
        <v>5518.330078125</v>
      </c>
    </row>
    <row r="11153" spans="1:2" x14ac:dyDescent="0.25">
      <c r="A11153" s="31">
        <v>43297</v>
      </c>
      <c r="B11153">
        <v>5512.919921875</v>
      </c>
    </row>
    <row r="11154" spans="1:2" x14ac:dyDescent="0.25">
      <c r="A11154" s="31">
        <v>43298</v>
      </c>
      <c r="B11154">
        <v>5534.91015625</v>
      </c>
    </row>
    <row r="11155" spans="1:2" x14ac:dyDescent="0.25">
      <c r="A11155" s="31">
        <v>43299</v>
      </c>
      <c r="B11155">
        <v>5546.85986328125</v>
      </c>
    </row>
    <row r="11156" spans="1:2" x14ac:dyDescent="0.25">
      <c r="A11156" s="31">
        <v>43300</v>
      </c>
      <c r="B11156">
        <v>5525.509765625</v>
      </c>
    </row>
    <row r="11157" spans="1:2" x14ac:dyDescent="0.25">
      <c r="A11157" s="31">
        <v>43301</v>
      </c>
      <c r="B11157">
        <v>5520.5</v>
      </c>
    </row>
    <row r="11158" spans="1:2" x14ac:dyDescent="0.25">
      <c r="A11158" s="31">
        <v>43302</v>
      </c>
      <c r="B11158">
        <v>5520.5</v>
      </c>
    </row>
    <row r="11159" spans="1:2" x14ac:dyDescent="0.25">
      <c r="A11159" s="31">
        <v>43303</v>
      </c>
      <c r="B11159">
        <v>5520.5</v>
      </c>
    </row>
    <row r="11160" spans="1:2" x14ac:dyDescent="0.25">
      <c r="A11160" s="31">
        <v>43304</v>
      </c>
      <c r="B11160">
        <v>5530.66015625</v>
      </c>
    </row>
    <row r="11161" spans="1:2" x14ac:dyDescent="0.25">
      <c r="A11161" s="31">
        <v>43305</v>
      </c>
      <c r="B11161">
        <v>5557.3701171875</v>
      </c>
    </row>
    <row r="11162" spans="1:2" x14ac:dyDescent="0.25">
      <c r="A11162" s="31">
        <v>43306</v>
      </c>
      <c r="B11162">
        <v>5607.990234375</v>
      </c>
    </row>
    <row r="11163" spans="1:2" x14ac:dyDescent="0.25">
      <c r="A11163" s="31">
        <v>43307</v>
      </c>
      <c r="B11163">
        <v>5590.990234375</v>
      </c>
    </row>
    <row r="11164" spans="1:2" x14ac:dyDescent="0.25">
      <c r="A11164" s="31">
        <v>43308</v>
      </c>
      <c r="B11164">
        <v>5554.31005859375</v>
      </c>
    </row>
    <row r="11165" spans="1:2" x14ac:dyDescent="0.25">
      <c r="A11165" s="31">
        <v>43309</v>
      </c>
      <c r="B11165">
        <v>5554.31005859375</v>
      </c>
    </row>
    <row r="11166" spans="1:2" x14ac:dyDescent="0.25">
      <c r="A11166" s="31">
        <v>43310</v>
      </c>
      <c r="B11166">
        <v>5554.31005859375</v>
      </c>
    </row>
    <row r="11167" spans="1:2" x14ac:dyDescent="0.25">
      <c r="A11167" s="31">
        <v>43311</v>
      </c>
      <c r="B11167">
        <v>5522.81005859375</v>
      </c>
    </row>
    <row r="11168" spans="1:2" x14ac:dyDescent="0.25">
      <c r="A11168" s="31">
        <v>43312</v>
      </c>
      <c r="B11168">
        <v>5549.9599609375</v>
      </c>
    </row>
    <row r="11169" spans="1:2" x14ac:dyDescent="0.25">
      <c r="A11169" s="31">
        <v>43313</v>
      </c>
      <c r="B11169">
        <v>5544.18994140625</v>
      </c>
    </row>
    <row r="11170" spans="1:2" x14ac:dyDescent="0.25">
      <c r="A11170" s="31">
        <v>43314</v>
      </c>
      <c r="B11170">
        <v>5572.080078125</v>
      </c>
    </row>
    <row r="11171" spans="1:2" x14ac:dyDescent="0.25">
      <c r="A11171" s="31">
        <v>43315</v>
      </c>
      <c r="B11171">
        <v>5598.7099609375</v>
      </c>
    </row>
    <row r="11172" spans="1:2" x14ac:dyDescent="0.25">
      <c r="A11172" s="31">
        <v>43316</v>
      </c>
      <c r="B11172">
        <v>5598.7099609375</v>
      </c>
    </row>
    <row r="11173" spans="1:2" x14ac:dyDescent="0.25">
      <c r="A11173" s="31">
        <v>43317</v>
      </c>
      <c r="B11173">
        <v>5598.7099609375</v>
      </c>
    </row>
    <row r="11174" spans="1:2" x14ac:dyDescent="0.25">
      <c r="A11174" s="31">
        <v>43318</v>
      </c>
      <c r="B11174">
        <v>5619.0498046875</v>
      </c>
    </row>
    <row r="11175" spans="1:2" x14ac:dyDescent="0.25">
      <c r="A11175" s="31">
        <v>43319</v>
      </c>
      <c r="B11175">
        <v>5634.97998046875</v>
      </c>
    </row>
    <row r="11176" spans="1:2" x14ac:dyDescent="0.25">
      <c r="A11176" s="31">
        <v>43320</v>
      </c>
      <c r="B11176">
        <v>5633.669921875</v>
      </c>
    </row>
    <row r="11177" spans="1:2" x14ac:dyDescent="0.25">
      <c r="A11177" s="31">
        <v>43321</v>
      </c>
      <c r="B11177">
        <v>5627</v>
      </c>
    </row>
    <row r="11178" spans="1:2" x14ac:dyDescent="0.25">
      <c r="A11178" s="31">
        <v>43322</v>
      </c>
      <c r="B11178">
        <v>5588.66015625</v>
      </c>
    </row>
    <row r="11179" spans="1:2" x14ac:dyDescent="0.25">
      <c r="A11179" s="31">
        <v>43323</v>
      </c>
      <c r="B11179">
        <v>5588.66015625</v>
      </c>
    </row>
    <row r="11180" spans="1:2" x14ac:dyDescent="0.25">
      <c r="A11180" s="31">
        <v>43324</v>
      </c>
      <c r="B11180">
        <v>5588.66015625</v>
      </c>
    </row>
    <row r="11181" spans="1:2" x14ac:dyDescent="0.25">
      <c r="A11181" s="31">
        <v>43325</v>
      </c>
      <c r="B11181">
        <v>5566.35986328125</v>
      </c>
    </row>
    <row r="11182" spans="1:2" x14ac:dyDescent="0.25">
      <c r="A11182" s="31">
        <v>43326</v>
      </c>
      <c r="B11182">
        <v>5602.41015625</v>
      </c>
    </row>
    <row r="11183" spans="1:2" x14ac:dyDescent="0.25">
      <c r="A11183" s="31">
        <v>43327</v>
      </c>
      <c r="B11183">
        <v>5560.85009765625</v>
      </c>
    </row>
    <row r="11184" spans="1:2" x14ac:dyDescent="0.25">
      <c r="A11184" s="31">
        <v>43328</v>
      </c>
      <c r="B11184">
        <v>5606.56005859375</v>
      </c>
    </row>
    <row r="11185" spans="1:2" x14ac:dyDescent="0.25">
      <c r="A11185" s="31">
        <v>43329</v>
      </c>
      <c r="B11185">
        <v>5625.66015625</v>
      </c>
    </row>
    <row r="11186" spans="1:2" x14ac:dyDescent="0.25">
      <c r="A11186" s="31">
        <v>43330</v>
      </c>
      <c r="B11186">
        <v>5625.66015625</v>
      </c>
    </row>
    <row r="11187" spans="1:2" x14ac:dyDescent="0.25">
      <c r="A11187" s="31">
        <v>43331</v>
      </c>
      <c r="B11187">
        <v>5625.66015625</v>
      </c>
    </row>
    <row r="11188" spans="1:2" x14ac:dyDescent="0.25">
      <c r="A11188" s="31">
        <v>43332</v>
      </c>
      <c r="B11188">
        <v>5639.52978515625</v>
      </c>
    </row>
    <row r="11189" spans="1:2" x14ac:dyDescent="0.25">
      <c r="A11189" s="31">
        <v>43333</v>
      </c>
      <c r="B11189">
        <v>5651.39013671875</v>
      </c>
    </row>
    <row r="11190" spans="1:2" x14ac:dyDescent="0.25">
      <c r="A11190" s="31">
        <v>43334</v>
      </c>
      <c r="B11190">
        <v>5649.31005859375</v>
      </c>
    </row>
    <row r="11191" spans="1:2" x14ac:dyDescent="0.25">
      <c r="A11191" s="31">
        <v>43335</v>
      </c>
      <c r="B11191">
        <v>5640.10009765625</v>
      </c>
    </row>
    <row r="11192" spans="1:2" x14ac:dyDescent="0.25">
      <c r="A11192" s="31">
        <v>43336</v>
      </c>
      <c r="B11192">
        <v>5675.1201171875</v>
      </c>
    </row>
    <row r="11193" spans="1:2" x14ac:dyDescent="0.25">
      <c r="A11193" s="31">
        <v>43337</v>
      </c>
      <c r="B11193">
        <v>5675.1201171875</v>
      </c>
    </row>
    <row r="11194" spans="1:2" x14ac:dyDescent="0.25">
      <c r="A11194" s="31">
        <v>43338</v>
      </c>
      <c r="B11194">
        <v>5675.1201171875</v>
      </c>
    </row>
    <row r="11195" spans="1:2" x14ac:dyDescent="0.25">
      <c r="A11195" s="31">
        <v>43339</v>
      </c>
      <c r="B11195">
        <v>5719.2998046875</v>
      </c>
    </row>
    <row r="11196" spans="1:2" x14ac:dyDescent="0.25">
      <c r="A11196" s="31">
        <v>43340</v>
      </c>
      <c r="B11196">
        <v>5720.89013671875</v>
      </c>
    </row>
    <row r="11197" spans="1:2" x14ac:dyDescent="0.25">
      <c r="A11197" s="31">
        <v>43341</v>
      </c>
      <c r="B11197">
        <v>5754</v>
      </c>
    </row>
    <row r="11198" spans="1:2" x14ac:dyDescent="0.25">
      <c r="A11198" s="31">
        <v>43342</v>
      </c>
      <c r="B11198">
        <v>5729.4501953125</v>
      </c>
    </row>
    <row r="11199" spans="1:2" x14ac:dyDescent="0.25">
      <c r="A11199" s="31">
        <v>43343</v>
      </c>
      <c r="B11199">
        <v>5730.7998046875</v>
      </c>
    </row>
    <row r="11200" spans="1:2" x14ac:dyDescent="0.25">
      <c r="A11200" s="31">
        <v>43344</v>
      </c>
      <c r="B11200">
        <v>5730.7998046875</v>
      </c>
    </row>
    <row r="11201" spans="1:2" x14ac:dyDescent="0.25">
      <c r="A11201" s="31">
        <v>43345</v>
      </c>
      <c r="B11201">
        <v>5730.7998046875</v>
      </c>
    </row>
    <row r="11202" spans="1:2" x14ac:dyDescent="0.25">
      <c r="A11202" s="31">
        <v>43346</v>
      </c>
      <c r="B11202">
        <v>5730.7998046875</v>
      </c>
    </row>
    <row r="11203" spans="1:2" x14ac:dyDescent="0.25">
      <c r="A11203" s="31">
        <v>43347</v>
      </c>
      <c r="B11203">
        <v>5721.85986328125</v>
      </c>
    </row>
    <row r="11204" spans="1:2" x14ac:dyDescent="0.25">
      <c r="A11204" s="31">
        <v>43348</v>
      </c>
      <c r="B11204">
        <v>5705.85986328125</v>
      </c>
    </row>
    <row r="11205" spans="1:2" x14ac:dyDescent="0.25">
      <c r="A11205" s="31">
        <v>43349</v>
      </c>
      <c r="B11205">
        <v>5686.7001953125</v>
      </c>
    </row>
    <row r="11206" spans="1:2" x14ac:dyDescent="0.25">
      <c r="A11206" s="31">
        <v>43350</v>
      </c>
      <c r="B11206">
        <v>5674.580078125</v>
      </c>
    </row>
    <row r="11207" spans="1:2" x14ac:dyDescent="0.25">
      <c r="A11207" s="31">
        <v>43351</v>
      </c>
      <c r="B11207">
        <v>5674.580078125</v>
      </c>
    </row>
    <row r="11208" spans="1:2" x14ac:dyDescent="0.25">
      <c r="A11208" s="31">
        <v>43352</v>
      </c>
      <c r="B11208">
        <v>5674.580078125</v>
      </c>
    </row>
    <row r="11209" spans="1:2" x14ac:dyDescent="0.25">
      <c r="A11209" s="31">
        <v>43353</v>
      </c>
      <c r="B11209">
        <v>5685.33984375</v>
      </c>
    </row>
    <row r="11210" spans="1:2" x14ac:dyDescent="0.25">
      <c r="A11210" s="31">
        <v>43354</v>
      </c>
      <c r="B11210">
        <v>5706.990234375</v>
      </c>
    </row>
    <row r="11211" spans="1:2" x14ac:dyDescent="0.25">
      <c r="A11211" s="31">
        <v>43355</v>
      </c>
      <c r="B11211">
        <v>5709.080078125</v>
      </c>
    </row>
    <row r="11212" spans="1:2" x14ac:dyDescent="0.25">
      <c r="A11212" s="31">
        <v>43356</v>
      </c>
      <c r="B11212">
        <v>5740.75</v>
      </c>
    </row>
    <row r="11213" spans="1:2" x14ac:dyDescent="0.25">
      <c r="A11213" s="31">
        <v>43357</v>
      </c>
      <c r="B11213">
        <v>5743.18994140625</v>
      </c>
    </row>
    <row r="11214" spans="1:2" x14ac:dyDescent="0.25">
      <c r="A11214" s="31">
        <v>43358</v>
      </c>
      <c r="B11214">
        <v>5743.18994140625</v>
      </c>
    </row>
    <row r="11215" spans="1:2" x14ac:dyDescent="0.25">
      <c r="A11215" s="31">
        <v>43359</v>
      </c>
      <c r="B11215">
        <v>5743.18994140625</v>
      </c>
    </row>
    <row r="11216" spans="1:2" x14ac:dyDescent="0.25">
      <c r="A11216" s="31">
        <v>43360</v>
      </c>
      <c r="B11216">
        <v>5711.2900390625</v>
      </c>
    </row>
    <row r="11217" spans="1:2" x14ac:dyDescent="0.25">
      <c r="A11217" s="31">
        <v>43361</v>
      </c>
      <c r="B11217">
        <v>5742.18017578125</v>
      </c>
    </row>
    <row r="11218" spans="1:2" x14ac:dyDescent="0.25">
      <c r="A11218" s="31">
        <v>43362</v>
      </c>
      <c r="B11218">
        <v>5749.39013671875</v>
      </c>
    </row>
    <row r="11219" spans="1:2" x14ac:dyDescent="0.25">
      <c r="A11219" s="31">
        <v>43363</v>
      </c>
      <c r="B11219">
        <v>5794.72021484375</v>
      </c>
    </row>
    <row r="11220" spans="1:2" x14ac:dyDescent="0.25">
      <c r="A11220" s="31">
        <v>43364</v>
      </c>
      <c r="B11220">
        <v>5792.72021484375</v>
      </c>
    </row>
    <row r="11221" spans="1:2" x14ac:dyDescent="0.25">
      <c r="A11221" s="31">
        <v>43365</v>
      </c>
      <c r="B11221">
        <v>5792.72021484375</v>
      </c>
    </row>
    <row r="11222" spans="1:2" x14ac:dyDescent="0.25">
      <c r="A11222" s="31">
        <v>43366</v>
      </c>
      <c r="B11222">
        <v>5792.72021484375</v>
      </c>
    </row>
    <row r="11223" spans="1:2" x14ac:dyDescent="0.25">
      <c r="A11223" s="31">
        <v>43367</v>
      </c>
      <c r="B11223">
        <v>5772.35986328125</v>
      </c>
    </row>
    <row r="11224" spans="1:2" x14ac:dyDescent="0.25">
      <c r="A11224" s="31">
        <v>43368</v>
      </c>
      <c r="B11224">
        <v>5765.25</v>
      </c>
    </row>
    <row r="11225" spans="1:2" x14ac:dyDescent="0.25">
      <c r="A11225" s="31">
        <v>43369</v>
      </c>
      <c r="B11225">
        <v>5746.27001953125</v>
      </c>
    </row>
    <row r="11226" spans="1:2" x14ac:dyDescent="0.25">
      <c r="A11226" s="31">
        <v>43370</v>
      </c>
      <c r="B11226">
        <v>5763.22021484375</v>
      </c>
    </row>
    <row r="11227" spans="1:2" x14ac:dyDescent="0.25">
      <c r="A11227" s="31">
        <v>43371</v>
      </c>
      <c r="B11227">
        <v>5763.419921875</v>
      </c>
    </row>
    <row r="11228" spans="1:2" x14ac:dyDescent="0.25">
      <c r="A11228" s="31">
        <v>43372</v>
      </c>
      <c r="B11228">
        <v>5763.419921875</v>
      </c>
    </row>
    <row r="11229" spans="1:2" x14ac:dyDescent="0.25">
      <c r="A11229" s="31">
        <v>43373</v>
      </c>
      <c r="B11229">
        <v>5763.419921875</v>
      </c>
    </row>
    <row r="11230" spans="1:2" x14ac:dyDescent="0.25">
      <c r="A11230" s="31">
        <v>43374</v>
      </c>
      <c r="B11230">
        <v>5784.4501953125</v>
      </c>
    </row>
    <row r="11231" spans="1:2" x14ac:dyDescent="0.25">
      <c r="A11231" s="31">
        <v>43375</v>
      </c>
      <c r="B11231">
        <v>5782.3701171875</v>
      </c>
    </row>
    <row r="11232" spans="1:2" x14ac:dyDescent="0.25">
      <c r="A11232" s="31">
        <v>43376</v>
      </c>
      <c r="B11232">
        <v>5786.47998046875</v>
      </c>
    </row>
    <row r="11233" spans="1:2" x14ac:dyDescent="0.25">
      <c r="A11233" s="31">
        <v>43377</v>
      </c>
      <c r="B11233">
        <v>5740.56005859375</v>
      </c>
    </row>
    <row r="11234" spans="1:2" x14ac:dyDescent="0.25">
      <c r="A11234" s="31">
        <v>43378</v>
      </c>
      <c r="B11234">
        <v>5708.89990234375</v>
      </c>
    </row>
    <row r="11235" spans="1:2" x14ac:dyDescent="0.25">
      <c r="A11235" s="31">
        <v>43379</v>
      </c>
      <c r="B11235">
        <v>5708.89990234375</v>
      </c>
    </row>
    <row r="11236" spans="1:2" x14ac:dyDescent="0.25">
      <c r="A11236" s="31">
        <v>43380</v>
      </c>
      <c r="B11236">
        <v>5708.89990234375</v>
      </c>
    </row>
    <row r="11237" spans="1:2" x14ac:dyDescent="0.25">
      <c r="A11237" s="31">
        <v>43381</v>
      </c>
      <c r="B11237">
        <v>5706.66015625</v>
      </c>
    </row>
    <row r="11238" spans="1:2" x14ac:dyDescent="0.25">
      <c r="A11238" s="31">
        <v>43382</v>
      </c>
      <c r="B11238">
        <v>5700.22998046875</v>
      </c>
    </row>
    <row r="11239" spans="1:2" x14ac:dyDescent="0.25">
      <c r="A11239" s="31">
        <v>43383</v>
      </c>
      <c r="B11239">
        <v>5512.93994140625</v>
      </c>
    </row>
    <row r="11240" spans="1:2" x14ac:dyDescent="0.25">
      <c r="A11240" s="31">
        <v>43384</v>
      </c>
      <c r="B11240">
        <v>5399.5400390625</v>
      </c>
    </row>
    <row r="11241" spans="1:2" x14ac:dyDescent="0.25">
      <c r="A11241" s="31">
        <v>43385</v>
      </c>
      <c r="B11241">
        <v>5476.830078125</v>
      </c>
    </row>
    <row r="11242" spans="1:2" x14ac:dyDescent="0.25">
      <c r="A11242" s="31">
        <v>43386</v>
      </c>
      <c r="B11242">
        <v>5476.830078125</v>
      </c>
    </row>
    <row r="11243" spans="1:2" x14ac:dyDescent="0.25">
      <c r="A11243" s="31">
        <v>43387</v>
      </c>
      <c r="B11243">
        <v>5476.830078125</v>
      </c>
    </row>
    <row r="11244" spans="1:2" x14ac:dyDescent="0.25">
      <c r="A11244" s="31">
        <v>43388</v>
      </c>
      <c r="B11244">
        <v>5444.60986328125</v>
      </c>
    </row>
    <row r="11245" spans="1:2" x14ac:dyDescent="0.25">
      <c r="A11245" s="31">
        <v>43389</v>
      </c>
      <c r="B11245">
        <v>5561.7998046875</v>
      </c>
    </row>
    <row r="11246" spans="1:2" x14ac:dyDescent="0.25">
      <c r="A11246" s="31">
        <v>43390</v>
      </c>
      <c r="B11246">
        <v>5560.6201171875</v>
      </c>
    </row>
    <row r="11247" spans="1:2" x14ac:dyDescent="0.25">
      <c r="A11247" s="31">
        <v>43391</v>
      </c>
      <c r="B11247">
        <v>5481.1298828125</v>
      </c>
    </row>
    <row r="11248" spans="1:2" x14ac:dyDescent="0.25">
      <c r="A11248" s="31">
        <v>43392</v>
      </c>
      <c r="B11248">
        <v>5479.2998046875</v>
      </c>
    </row>
    <row r="11249" spans="1:2" x14ac:dyDescent="0.25">
      <c r="A11249" s="31">
        <v>43393</v>
      </c>
      <c r="B11249">
        <v>5479.2998046875</v>
      </c>
    </row>
    <row r="11250" spans="1:2" x14ac:dyDescent="0.25">
      <c r="A11250" s="31">
        <v>43394</v>
      </c>
      <c r="B11250">
        <v>5479.2998046875</v>
      </c>
    </row>
    <row r="11251" spans="1:2" x14ac:dyDescent="0.25">
      <c r="A11251" s="31">
        <v>43395</v>
      </c>
      <c r="B11251">
        <v>5455.8798828125</v>
      </c>
    </row>
    <row r="11252" spans="1:2" x14ac:dyDescent="0.25">
      <c r="A11252" s="31">
        <v>43396</v>
      </c>
      <c r="B11252">
        <v>5426.080078125</v>
      </c>
    </row>
    <row r="11253" spans="1:2" x14ac:dyDescent="0.25">
      <c r="A11253" s="31">
        <v>43397</v>
      </c>
      <c r="B11253">
        <v>5258.60986328125</v>
      </c>
    </row>
    <row r="11254" spans="1:2" x14ac:dyDescent="0.25">
      <c r="A11254" s="31">
        <v>43398</v>
      </c>
      <c r="B11254">
        <v>5356.5400390625</v>
      </c>
    </row>
    <row r="11255" spans="1:2" x14ac:dyDescent="0.25">
      <c r="A11255" s="31">
        <v>43399</v>
      </c>
      <c r="B11255">
        <v>5263.740234375</v>
      </c>
    </row>
    <row r="11256" spans="1:2" x14ac:dyDescent="0.25">
      <c r="A11256" s="31">
        <v>43400</v>
      </c>
      <c r="B11256">
        <v>5263.740234375</v>
      </c>
    </row>
    <row r="11257" spans="1:2" x14ac:dyDescent="0.25">
      <c r="A11257" s="31">
        <v>43401</v>
      </c>
      <c r="B11257">
        <v>5263.740234375</v>
      </c>
    </row>
    <row r="11258" spans="1:2" x14ac:dyDescent="0.25">
      <c r="A11258" s="31">
        <v>43402</v>
      </c>
      <c r="B11258">
        <v>5229.27978515625</v>
      </c>
    </row>
    <row r="11259" spans="1:2" x14ac:dyDescent="0.25">
      <c r="A11259" s="31">
        <v>43403</v>
      </c>
      <c r="B11259">
        <v>5311.669921875</v>
      </c>
    </row>
    <row r="11260" spans="1:2" x14ac:dyDescent="0.25">
      <c r="A11260" s="31">
        <v>43404</v>
      </c>
      <c r="B11260">
        <v>5369.490234375</v>
      </c>
    </row>
    <row r="11261" spans="1:2" x14ac:dyDescent="0.25">
      <c r="A11261" s="31">
        <v>43405</v>
      </c>
      <c r="B11261">
        <v>5426.330078125</v>
      </c>
    </row>
    <row r="11262" spans="1:2" x14ac:dyDescent="0.25">
      <c r="A11262" s="31">
        <v>43406</v>
      </c>
      <c r="B11262">
        <v>5392.52978515625</v>
      </c>
    </row>
    <row r="11263" spans="1:2" x14ac:dyDescent="0.25">
      <c r="A11263" s="31">
        <v>43407</v>
      </c>
      <c r="B11263">
        <v>5392.52978515625</v>
      </c>
    </row>
    <row r="11264" spans="1:2" x14ac:dyDescent="0.25">
      <c r="A11264" s="31">
        <v>43408</v>
      </c>
      <c r="B11264">
        <v>5392.52978515625</v>
      </c>
    </row>
    <row r="11265" spans="1:2" x14ac:dyDescent="0.25">
      <c r="A11265" s="31">
        <v>43409</v>
      </c>
      <c r="B11265">
        <v>5422.8798828125</v>
      </c>
    </row>
    <row r="11266" spans="1:2" x14ac:dyDescent="0.25">
      <c r="A11266" s="31">
        <v>43410</v>
      </c>
      <c r="B11266">
        <v>5457.25</v>
      </c>
    </row>
    <row r="11267" spans="1:2" x14ac:dyDescent="0.25">
      <c r="A11267" s="31">
        <v>43411</v>
      </c>
      <c r="B11267">
        <v>5573.06005859375</v>
      </c>
    </row>
    <row r="11268" spans="1:2" x14ac:dyDescent="0.25">
      <c r="A11268" s="31">
        <v>43412</v>
      </c>
      <c r="B11268">
        <v>5562</v>
      </c>
    </row>
    <row r="11269" spans="1:2" x14ac:dyDescent="0.25">
      <c r="A11269" s="31">
        <v>43413</v>
      </c>
      <c r="B11269">
        <v>5511.7900390625</v>
      </c>
    </row>
    <row r="11270" spans="1:2" x14ac:dyDescent="0.25">
      <c r="A11270" s="31">
        <v>43414</v>
      </c>
      <c r="B11270">
        <v>5511.7900390625</v>
      </c>
    </row>
    <row r="11271" spans="1:2" x14ac:dyDescent="0.25">
      <c r="A11271" s="31">
        <v>43415</v>
      </c>
      <c r="B11271">
        <v>5511.7900390625</v>
      </c>
    </row>
    <row r="11272" spans="1:2" x14ac:dyDescent="0.25">
      <c r="A11272" s="31">
        <v>43416</v>
      </c>
      <c r="B11272">
        <v>5403.18994140625</v>
      </c>
    </row>
    <row r="11273" spans="1:2" x14ac:dyDescent="0.25">
      <c r="A11273" s="31">
        <v>43417</v>
      </c>
      <c r="B11273">
        <v>5395.3701171875</v>
      </c>
    </row>
    <row r="11274" spans="1:2" x14ac:dyDescent="0.25">
      <c r="A11274" s="31">
        <v>43418</v>
      </c>
      <c r="B11274">
        <v>5355.93994140625</v>
      </c>
    </row>
    <row r="11275" spans="1:2" x14ac:dyDescent="0.25">
      <c r="A11275" s="31">
        <v>43419</v>
      </c>
      <c r="B11275">
        <v>5414.43017578125</v>
      </c>
    </row>
    <row r="11276" spans="1:2" x14ac:dyDescent="0.25">
      <c r="A11276" s="31">
        <v>43420</v>
      </c>
      <c r="B11276">
        <v>5426.85986328125</v>
      </c>
    </row>
    <row r="11277" spans="1:2" x14ac:dyDescent="0.25">
      <c r="A11277" s="31">
        <v>43421</v>
      </c>
      <c r="B11277">
        <v>5426.85986328125</v>
      </c>
    </row>
    <row r="11278" spans="1:2" x14ac:dyDescent="0.25">
      <c r="A11278" s="31">
        <v>43422</v>
      </c>
      <c r="B11278">
        <v>5426.85986328125</v>
      </c>
    </row>
    <row r="11279" spans="1:2" x14ac:dyDescent="0.25">
      <c r="A11279" s="31">
        <v>43423</v>
      </c>
      <c r="B11279">
        <v>5336.7001953125</v>
      </c>
    </row>
    <row r="11280" spans="1:2" x14ac:dyDescent="0.25">
      <c r="A11280" s="31">
        <v>43424</v>
      </c>
      <c r="B11280">
        <v>5240.22998046875</v>
      </c>
    </row>
    <row r="11281" spans="1:2" x14ac:dyDescent="0.25">
      <c r="A11281" s="31">
        <v>43425</v>
      </c>
      <c r="B11281">
        <v>5256.60986328125</v>
      </c>
    </row>
    <row r="11282" spans="1:2" x14ac:dyDescent="0.25">
      <c r="A11282" s="31">
        <v>43426</v>
      </c>
      <c r="B11282">
        <v>5256.60986328125</v>
      </c>
    </row>
    <row r="11283" spans="1:2" x14ac:dyDescent="0.25">
      <c r="A11283" s="31">
        <v>43427</v>
      </c>
      <c r="B11283">
        <v>5222.43017578125</v>
      </c>
    </row>
    <row r="11284" spans="1:2" x14ac:dyDescent="0.25">
      <c r="A11284" s="31">
        <v>43428</v>
      </c>
      <c r="B11284">
        <v>5222.43017578125</v>
      </c>
    </row>
    <row r="11285" spans="1:2" x14ac:dyDescent="0.25">
      <c r="A11285" s="31">
        <v>43429</v>
      </c>
      <c r="B11285">
        <v>5222.43017578125</v>
      </c>
    </row>
    <row r="11286" spans="1:2" x14ac:dyDescent="0.25">
      <c r="A11286" s="31">
        <v>43430</v>
      </c>
      <c r="B11286">
        <v>5304.169921875</v>
      </c>
    </row>
    <row r="11287" spans="1:2" x14ac:dyDescent="0.25">
      <c r="A11287" s="31">
        <v>43431</v>
      </c>
      <c r="B11287">
        <v>5321.52001953125</v>
      </c>
    </row>
    <row r="11288" spans="1:2" x14ac:dyDescent="0.25">
      <c r="A11288" s="31">
        <v>43432</v>
      </c>
      <c r="B11288">
        <v>5444.1201171875</v>
      </c>
    </row>
    <row r="11289" spans="1:2" x14ac:dyDescent="0.25">
      <c r="A11289" s="31">
        <v>43433</v>
      </c>
      <c r="B11289">
        <v>5433.490234375</v>
      </c>
    </row>
    <row r="11290" spans="1:2" x14ac:dyDescent="0.25">
      <c r="A11290" s="31">
        <v>43434</v>
      </c>
      <c r="B11290">
        <v>5478.91015625</v>
      </c>
    </row>
    <row r="11291" spans="1:2" x14ac:dyDescent="0.25">
      <c r="A11291" s="31">
        <v>43435</v>
      </c>
      <c r="B11291">
        <v>5478.91015625</v>
      </c>
    </row>
    <row r="11292" spans="1:2" x14ac:dyDescent="0.25">
      <c r="A11292" s="31">
        <v>43436</v>
      </c>
      <c r="B11292">
        <v>5478.91015625</v>
      </c>
    </row>
    <row r="11293" spans="1:2" x14ac:dyDescent="0.25">
      <c r="A11293" s="31">
        <v>43437</v>
      </c>
      <c r="B11293">
        <v>5538.85986328125</v>
      </c>
    </row>
    <row r="11294" spans="1:2" x14ac:dyDescent="0.25">
      <c r="A11294" s="31">
        <v>43438</v>
      </c>
      <c r="B11294">
        <v>5359.91015625</v>
      </c>
    </row>
    <row r="11295" spans="1:2" x14ac:dyDescent="0.25">
      <c r="A11295" s="31">
        <v>43439</v>
      </c>
      <c r="B11295">
        <v>5359.91015625</v>
      </c>
    </row>
    <row r="11296" spans="1:2" x14ac:dyDescent="0.25">
      <c r="A11296" s="31">
        <v>43440</v>
      </c>
      <c r="B11296">
        <v>5353.43017578125</v>
      </c>
    </row>
    <row r="11297" spans="1:2" x14ac:dyDescent="0.25">
      <c r="A11297" s="31">
        <v>43441</v>
      </c>
      <c r="B11297">
        <v>5229.43994140625</v>
      </c>
    </row>
    <row r="11298" spans="1:2" x14ac:dyDescent="0.25">
      <c r="A11298" s="31">
        <v>43442</v>
      </c>
      <c r="B11298">
        <v>5229.43994140625</v>
      </c>
    </row>
    <row r="11299" spans="1:2" x14ac:dyDescent="0.25">
      <c r="A11299" s="31">
        <v>43443</v>
      </c>
      <c r="B11299">
        <v>5229.43994140625</v>
      </c>
    </row>
    <row r="11300" spans="1:2" x14ac:dyDescent="0.25">
      <c r="A11300" s="31">
        <v>43444</v>
      </c>
      <c r="B11300">
        <v>5238.7001953125</v>
      </c>
    </row>
    <row r="11301" spans="1:2" x14ac:dyDescent="0.25">
      <c r="A11301" s="31">
        <v>43445</v>
      </c>
      <c r="B11301">
        <v>5237.10009765625</v>
      </c>
    </row>
    <row r="11302" spans="1:2" x14ac:dyDescent="0.25">
      <c r="A11302" s="31">
        <v>43446</v>
      </c>
      <c r="B11302">
        <v>5265.52978515625</v>
      </c>
    </row>
    <row r="11303" spans="1:2" x14ac:dyDescent="0.25">
      <c r="A11303" s="31">
        <v>43447</v>
      </c>
      <c r="B11303">
        <v>5265.4599609375</v>
      </c>
    </row>
    <row r="11304" spans="1:2" x14ac:dyDescent="0.25">
      <c r="A11304" s="31">
        <v>43448</v>
      </c>
      <c r="B11304">
        <v>5165.60009765625</v>
      </c>
    </row>
    <row r="11305" spans="1:2" x14ac:dyDescent="0.25">
      <c r="A11305" s="31">
        <v>43449</v>
      </c>
      <c r="B11305">
        <v>5165.60009765625</v>
      </c>
    </row>
    <row r="11306" spans="1:2" x14ac:dyDescent="0.25">
      <c r="A11306" s="31">
        <v>43450</v>
      </c>
      <c r="B11306">
        <v>5165.60009765625</v>
      </c>
    </row>
    <row r="11307" spans="1:2" x14ac:dyDescent="0.25">
      <c r="A11307" s="31">
        <v>43451</v>
      </c>
      <c r="B11307">
        <v>5058.580078125</v>
      </c>
    </row>
    <row r="11308" spans="1:2" x14ac:dyDescent="0.25">
      <c r="A11308" s="31">
        <v>43452</v>
      </c>
      <c r="B11308">
        <v>5059.33984375</v>
      </c>
    </row>
    <row r="11309" spans="1:2" x14ac:dyDescent="0.25">
      <c r="A11309" s="31">
        <v>43453</v>
      </c>
      <c r="B11309">
        <v>4981.919921875</v>
      </c>
    </row>
    <row r="11310" spans="1:2" x14ac:dyDescent="0.25">
      <c r="A11310" s="31">
        <v>43454</v>
      </c>
      <c r="B11310">
        <v>4903.4599609375</v>
      </c>
    </row>
    <row r="11311" spans="1:2" x14ac:dyDescent="0.25">
      <c r="A11311" s="31">
        <v>43455</v>
      </c>
      <c r="B11311">
        <v>4802.509765625</v>
      </c>
    </row>
    <row r="11312" spans="1:2" x14ac:dyDescent="0.25">
      <c r="A11312" s="31">
        <v>43456</v>
      </c>
      <c r="B11312">
        <v>4802.509765625</v>
      </c>
    </row>
    <row r="11313" spans="1:2" x14ac:dyDescent="0.25">
      <c r="A11313" s="31">
        <v>43457</v>
      </c>
      <c r="B11313">
        <v>4802.509765625</v>
      </c>
    </row>
    <row r="11314" spans="1:2" x14ac:dyDescent="0.25">
      <c r="A11314" s="31">
        <v>43458</v>
      </c>
      <c r="B11314">
        <v>4672.66015625</v>
      </c>
    </row>
    <row r="11315" spans="1:2" x14ac:dyDescent="0.25">
      <c r="A11315" s="31">
        <v>43459</v>
      </c>
      <c r="B11315">
        <v>4672.66015625</v>
      </c>
    </row>
    <row r="11316" spans="1:2" x14ac:dyDescent="0.25">
      <c r="A11316" s="31">
        <v>43460</v>
      </c>
      <c r="B11316">
        <v>4904.490234375</v>
      </c>
    </row>
    <row r="11317" spans="1:2" x14ac:dyDescent="0.25">
      <c r="A11317" s="31">
        <v>43461</v>
      </c>
      <c r="B11317">
        <v>4946.93994140625</v>
      </c>
    </row>
    <row r="11318" spans="1:2" x14ac:dyDescent="0.25">
      <c r="A11318" s="31">
        <v>43462</v>
      </c>
      <c r="B11318">
        <v>4941.60986328125</v>
      </c>
    </row>
    <row r="11319" spans="1:2" x14ac:dyDescent="0.25">
      <c r="A11319" s="31">
        <v>43463</v>
      </c>
      <c r="B11319">
        <v>4941.60986328125</v>
      </c>
    </row>
    <row r="11320" spans="1:2" x14ac:dyDescent="0.25">
      <c r="A11320" s="31">
        <v>43464</v>
      </c>
      <c r="B11320">
        <v>4941.60986328125</v>
      </c>
    </row>
    <row r="11321" spans="1:2" x14ac:dyDescent="0.25">
      <c r="A11321" s="31">
        <v>43465</v>
      </c>
      <c r="B11321">
        <v>4984.22021484375</v>
      </c>
    </row>
    <row r="11322" spans="1:2" x14ac:dyDescent="0.25">
      <c r="A11322" s="31">
        <v>43466</v>
      </c>
      <c r="B11322">
        <v>4984.22021484375</v>
      </c>
    </row>
    <row r="11323" spans="1:2" x14ac:dyDescent="0.25">
      <c r="A11323" s="31">
        <v>43467</v>
      </c>
      <c r="B11323">
        <v>4990.56005859375</v>
      </c>
    </row>
    <row r="11324" spans="1:2" x14ac:dyDescent="0.25">
      <c r="A11324" s="31">
        <v>43468</v>
      </c>
      <c r="B11324">
        <v>4868.2998046875</v>
      </c>
    </row>
    <row r="11325" spans="1:2" x14ac:dyDescent="0.25">
      <c r="A11325" s="31">
        <v>43469</v>
      </c>
      <c r="B11325">
        <v>5035.4501953125</v>
      </c>
    </row>
    <row r="11326" spans="1:2" x14ac:dyDescent="0.25">
      <c r="A11326" s="31">
        <v>43470</v>
      </c>
      <c r="B11326">
        <v>5035.4501953125</v>
      </c>
    </row>
    <row r="11327" spans="1:2" x14ac:dyDescent="0.25">
      <c r="A11327" s="31">
        <v>43471</v>
      </c>
      <c r="B11327">
        <v>5035.4501953125</v>
      </c>
    </row>
    <row r="11328" spans="1:2" x14ac:dyDescent="0.25">
      <c r="A11328" s="31">
        <v>43472</v>
      </c>
      <c r="B11328">
        <v>5070.759765625</v>
      </c>
    </row>
    <row r="11329" spans="1:2" x14ac:dyDescent="0.25">
      <c r="A11329" s="31">
        <v>43473</v>
      </c>
      <c r="B11329">
        <v>5120.0400390625</v>
      </c>
    </row>
    <row r="11330" spans="1:2" x14ac:dyDescent="0.25">
      <c r="A11330" s="31">
        <v>43474</v>
      </c>
      <c r="B11330">
        <v>5142.66015625</v>
      </c>
    </row>
    <row r="11331" spans="1:2" x14ac:dyDescent="0.25">
      <c r="A11331" s="31">
        <v>43475</v>
      </c>
      <c r="B11331">
        <v>5165.89013671875</v>
      </c>
    </row>
    <row r="11332" spans="1:2" x14ac:dyDescent="0.25">
      <c r="A11332" s="31">
        <v>43476</v>
      </c>
      <c r="B11332">
        <v>5165.14990234375</v>
      </c>
    </row>
    <row r="11333" spans="1:2" x14ac:dyDescent="0.25">
      <c r="A11333" s="31">
        <v>43477</v>
      </c>
      <c r="B11333">
        <v>5165.14990234375</v>
      </c>
    </row>
    <row r="11334" spans="1:2" x14ac:dyDescent="0.25">
      <c r="A11334" s="31">
        <v>43478</v>
      </c>
      <c r="B11334">
        <v>5165.14990234375</v>
      </c>
    </row>
    <row r="11335" spans="1:2" x14ac:dyDescent="0.25">
      <c r="A11335" s="31">
        <v>43479</v>
      </c>
      <c r="B11335">
        <v>5138.580078125</v>
      </c>
    </row>
    <row r="11336" spans="1:2" x14ac:dyDescent="0.25">
      <c r="A11336" s="31">
        <v>43480</v>
      </c>
      <c r="B11336">
        <v>5193.77978515625</v>
      </c>
    </row>
    <row r="11337" spans="1:2" x14ac:dyDescent="0.25">
      <c r="A11337" s="31">
        <v>43481</v>
      </c>
      <c r="B11337">
        <v>5205.4501953125</v>
      </c>
    </row>
    <row r="11338" spans="1:2" x14ac:dyDescent="0.25">
      <c r="A11338" s="31">
        <v>43482</v>
      </c>
      <c r="B11338">
        <v>5245.47998046875</v>
      </c>
    </row>
    <row r="11339" spans="1:2" x14ac:dyDescent="0.25">
      <c r="A11339" s="31">
        <v>43483</v>
      </c>
      <c r="B11339">
        <v>5314.77978515625</v>
      </c>
    </row>
    <row r="11340" spans="1:2" x14ac:dyDescent="0.25">
      <c r="A11340" s="31">
        <v>43484</v>
      </c>
      <c r="B11340">
        <v>5314.77978515625</v>
      </c>
    </row>
    <row r="11341" spans="1:2" x14ac:dyDescent="0.25">
      <c r="A11341" s="31">
        <v>43485</v>
      </c>
      <c r="B11341">
        <v>5314.77978515625</v>
      </c>
    </row>
    <row r="11342" spans="1:2" x14ac:dyDescent="0.25">
      <c r="A11342" s="31">
        <v>43486</v>
      </c>
      <c r="B11342">
        <v>5314.77978515625</v>
      </c>
    </row>
    <row r="11343" spans="1:2" x14ac:dyDescent="0.25">
      <c r="A11343" s="31">
        <v>43487</v>
      </c>
      <c r="B11343">
        <v>5239.75</v>
      </c>
    </row>
    <row r="11344" spans="1:2" x14ac:dyDescent="0.25">
      <c r="A11344" s="31">
        <v>43488</v>
      </c>
      <c r="B11344">
        <v>5251.2900390625</v>
      </c>
    </row>
    <row r="11345" spans="1:2" x14ac:dyDescent="0.25">
      <c r="A11345" s="31">
        <v>43489</v>
      </c>
      <c r="B11345">
        <v>5258.68994140625</v>
      </c>
    </row>
    <row r="11346" spans="1:2" x14ac:dyDescent="0.25">
      <c r="A11346" s="31">
        <v>43490</v>
      </c>
      <c r="B11346">
        <v>5303.509765625</v>
      </c>
    </row>
    <row r="11347" spans="1:2" x14ac:dyDescent="0.25">
      <c r="A11347" s="31">
        <v>43491</v>
      </c>
      <c r="B11347">
        <v>5303.509765625</v>
      </c>
    </row>
    <row r="11348" spans="1:2" x14ac:dyDescent="0.25">
      <c r="A11348" s="31">
        <v>43492</v>
      </c>
      <c r="B11348">
        <v>5303.509765625</v>
      </c>
    </row>
    <row r="11349" spans="1:2" x14ac:dyDescent="0.25">
      <c r="A11349" s="31">
        <v>43493</v>
      </c>
      <c r="B11349">
        <v>5261.8798828125</v>
      </c>
    </row>
    <row r="11350" spans="1:2" x14ac:dyDescent="0.25">
      <c r="A11350" s="31">
        <v>43494</v>
      </c>
      <c r="B11350">
        <v>5254.31005859375</v>
      </c>
    </row>
    <row r="11351" spans="1:2" x14ac:dyDescent="0.25">
      <c r="A11351" s="31">
        <v>43495</v>
      </c>
      <c r="B11351">
        <v>5336.60009765625</v>
      </c>
    </row>
    <row r="11352" spans="1:2" x14ac:dyDescent="0.25">
      <c r="A11352" s="31">
        <v>43496</v>
      </c>
      <c r="B11352">
        <v>5383.6298828125</v>
      </c>
    </row>
    <row r="11353" spans="1:2" x14ac:dyDescent="0.25">
      <c r="A11353" s="31">
        <v>43497</v>
      </c>
      <c r="B11353">
        <v>5389.18994140625</v>
      </c>
    </row>
    <row r="11354" spans="1:2" x14ac:dyDescent="0.25">
      <c r="A11354" s="31">
        <v>43498</v>
      </c>
      <c r="B11354">
        <v>5389.18994140625</v>
      </c>
    </row>
    <row r="11355" spans="1:2" x14ac:dyDescent="0.25">
      <c r="A11355" s="31">
        <v>43499</v>
      </c>
      <c r="B11355">
        <v>5389.18994140625</v>
      </c>
    </row>
    <row r="11356" spans="1:2" x14ac:dyDescent="0.25">
      <c r="A11356" s="31">
        <v>43500</v>
      </c>
      <c r="B11356">
        <v>5425.7998046875</v>
      </c>
    </row>
    <row r="11357" spans="1:2" x14ac:dyDescent="0.25">
      <c r="A11357" s="31">
        <v>43501</v>
      </c>
      <c r="B11357">
        <v>5451.39990234375</v>
      </c>
    </row>
    <row r="11358" spans="1:2" x14ac:dyDescent="0.25">
      <c r="A11358" s="31">
        <v>43502</v>
      </c>
      <c r="B11358">
        <v>5439.7998046875</v>
      </c>
    </row>
    <row r="11359" spans="1:2" x14ac:dyDescent="0.25">
      <c r="A11359" s="31">
        <v>43503</v>
      </c>
      <c r="B11359">
        <v>5389.68994140625</v>
      </c>
    </row>
    <row r="11360" spans="1:2" x14ac:dyDescent="0.25">
      <c r="A11360" s="31">
        <v>43504</v>
      </c>
      <c r="B11360">
        <v>5395.1201171875</v>
      </c>
    </row>
    <row r="11361" spans="1:2" x14ac:dyDescent="0.25">
      <c r="A11361" s="31">
        <v>43505</v>
      </c>
      <c r="B11361">
        <v>5395.1201171875</v>
      </c>
    </row>
    <row r="11362" spans="1:2" x14ac:dyDescent="0.25">
      <c r="A11362" s="31">
        <v>43506</v>
      </c>
      <c r="B11362">
        <v>5395.1201171875</v>
      </c>
    </row>
    <row r="11363" spans="1:2" x14ac:dyDescent="0.25">
      <c r="A11363" s="31">
        <v>43507</v>
      </c>
      <c r="B11363">
        <v>5399</v>
      </c>
    </row>
    <row r="11364" spans="1:2" x14ac:dyDescent="0.25">
      <c r="A11364" s="31">
        <v>43508</v>
      </c>
      <c r="B11364">
        <v>5468.97998046875</v>
      </c>
    </row>
    <row r="11365" spans="1:2" x14ac:dyDescent="0.25">
      <c r="A11365" s="31">
        <v>43509</v>
      </c>
      <c r="B11365">
        <v>5485.97021484375</v>
      </c>
    </row>
    <row r="11366" spans="1:2" x14ac:dyDescent="0.25">
      <c r="A11366" s="31">
        <v>43510</v>
      </c>
      <c r="B11366">
        <v>5473.330078125</v>
      </c>
    </row>
    <row r="11367" spans="1:2" x14ac:dyDescent="0.25">
      <c r="A11367" s="31">
        <v>43511</v>
      </c>
      <c r="B11367">
        <v>5533.27001953125</v>
      </c>
    </row>
    <row r="11368" spans="1:2" x14ac:dyDescent="0.25">
      <c r="A11368" s="31">
        <v>43512</v>
      </c>
      <c r="B11368">
        <v>5533.27001953125</v>
      </c>
    </row>
    <row r="11369" spans="1:2" x14ac:dyDescent="0.25">
      <c r="A11369" s="31">
        <v>43513</v>
      </c>
      <c r="B11369">
        <v>5533.27001953125</v>
      </c>
    </row>
    <row r="11370" spans="1:2" x14ac:dyDescent="0.25">
      <c r="A11370" s="31">
        <v>43514</v>
      </c>
      <c r="B11370">
        <v>5533.27001953125</v>
      </c>
    </row>
    <row r="11371" spans="1:2" x14ac:dyDescent="0.25">
      <c r="A11371" s="31">
        <v>43515</v>
      </c>
      <c r="B11371">
        <v>5541.97998046875</v>
      </c>
    </row>
    <row r="11372" spans="1:2" x14ac:dyDescent="0.25">
      <c r="A11372" s="31">
        <v>43516</v>
      </c>
      <c r="B11372">
        <v>5552.89990234375</v>
      </c>
    </row>
    <row r="11373" spans="1:2" x14ac:dyDescent="0.25">
      <c r="A11373" s="31">
        <v>43517</v>
      </c>
      <c r="B11373">
        <v>5533.7998046875</v>
      </c>
    </row>
    <row r="11374" spans="1:2" x14ac:dyDescent="0.25">
      <c r="A11374" s="31">
        <v>43518</v>
      </c>
      <c r="B11374">
        <v>5569.4501953125</v>
      </c>
    </row>
    <row r="11375" spans="1:2" x14ac:dyDescent="0.25">
      <c r="A11375" s="31">
        <v>43519</v>
      </c>
      <c r="B11375">
        <v>5569.4501953125</v>
      </c>
    </row>
    <row r="11376" spans="1:2" x14ac:dyDescent="0.25">
      <c r="A11376" s="31">
        <v>43520</v>
      </c>
      <c r="B11376">
        <v>5569.4501953125</v>
      </c>
    </row>
    <row r="11377" spans="1:2" x14ac:dyDescent="0.25">
      <c r="A11377" s="31">
        <v>43521</v>
      </c>
      <c r="B11377">
        <v>5577.08984375</v>
      </c>
    </row>
    <row r="11378" spans="1:2" x14ac:dyDescent="0.25">
      <c r="A11378" s="31">
        <v>43522</v>
      </c>
      <c r="B11378">
        <v>5572.740234375</v>
      </c>
    </row>
    <row r="11379" spans="1:2" x14ac:dyDescent="0.25">
      <c r="A11379" s="31">
        <v>43523</v>
      </c>
      <c r="B11379">
        <v>5570.56982421875</v>
      </c>
    </row>
    <row r="11380" spans="1:2" x14ac:dyDescent="0.25">
      <c r="A11380" s="31">
        <v>43524</v>
      </c>
      <c r="B11380">
        <v>5556.490234375</v>
      </c>
    </row>
    <row r="11381" spans="1:2" x14ac:dyDescent="0.25">
      <c r="A11381" s="31">
        <v>43525</v>
      </c>
      <c r="B11381">
        <v>5595.10986328125</v>
      </c>
    </row>
    <row r="11382" spans="1:2" x14ac:dyDescent="0.25">
      <c r="A11382" s="31">
        <v>43526</v>
      </c>
      <c r="B11382">
        <v>5595.10986328125</v>
      </c>
    </row>
    <row r="11383" spans="1:2" x14ac:dyDescent="0.25">
      <c r="A11383" s="31">
        <v>43527</v>
      </c>
      <c r="B11383">
        <v>5595.10986328125</v>
      </c>
    </row>
    <row r="11384" spans="1:2" x14ac:dyDescent="0.25">
      <c r="A11384" s="31">
        <v>43528</v>
      </c>
      <c r="B11384">
        <v>5573.52978515625</v>
      </c>
    </row>
    <row r="11385" spans="1:2" x14ac:dyDescent="0.25">
      <c r="A11385" s="31">
        <v>43529</v>
      </c>
      <c r="B11385">
        <v>5567.39990234375</v>
      </c>
    </row>
    <row r="11386" spans="1:2" x14ac:dyDescent="0.25">
      <c r="A11386" s="31">
        <v>43530</v>
      </c>
      <c r="B11386">
        <v>5531.33984375</v>
      </c>
    </row>
    <row r="11387" spans="1:2" x14ac:dyDescent="0.25">
      <c r="A11387" s="31">
        <v>43531</v>
      </c>
      <c r="B11387">
        <v>5487.56005859375</v>
      </c>
    </row>
    <row r="11388" spans="1:2" x14ac:dyDescent="0.25">
      <c r="A11388" s="31">
        <v>43532</v>
      </c>
      <c r="B11388">
        <v>5476.39013671875</v>
      </c>
    </row>
    <row r="11389" spans="1:2" x14ac:dyDescent="0.25">
      <c r="A11389" s="31">
        <v>43533</v>
      </c>
      <c r="B11389">
        <v>5476.39013671875</v>
      </c>
    </row>
    <row r="11390" spans="1:2" x14ac:dyDescent="0.25">
      <c r="A11390" s="31">
        <v>43534</v>
      </c>
      <c r="B11390">
        <v>5476.39013671875</v>
      </c>
    </row>
    <row r="11391" spans="1:2" x14ac:dyDescent="0.25">
      <c r="A11391" s="31">
        <v>43535</v>
      </c>
      <c r="B11391">
        <v>5556.77001953125</v>
      </c>
    </row>
    <row r="11392" spans="1:2" x14ac:dyDescent="0.25">
      <c r="A11392" s="31">
        <v>43536</v>
      </c>
      <c r="B11392">
        <v>5556.77001953125</v>
      </c>
    </row>
    <row r="11393" spans="1:2" x14ac:dyDescent="0.25">
      <c r="A11393" s="31">
        <v>43537</v>
      </c>
      <c r="B11393">
        <v>5612.56005859375</v>
      </c>
    </row>
    <row r="11394" spans="1:2" x14ac:dyDescent="0.25">
      <c r="A11394" s="31">
        <v>43538</v>
      </c>
      <c r="B11394">
        <v>5609.58984375</v>
      </c>
    </row>
    <row r="11395" spans="1:2" x14ac:dyDescent="0.25">
      <c r="A11395" s="31">
        <v>43539</v>
      </c>
      <c r="B11395">
        <v>5637.77001953125</v>
      </c>
    </row>
    <row r="11396" spans="1:2" x14ac:dyDescent="0.25">
      <c r="A11396" s="31">
        <v>43540</v>
      </c>
      <c r="B11396">
        <v>5637.77001953125</v>
      </c>
    </row>
    <row r="11397" spans="1:2" x14ac:dyDescent="0.25">
      <c r="A11397" s="31">
        <v>43541</v>
      </c>
      <c r="B11397">
        <v>5637.77001953125</v>
      </c>
    </row>
    <row r="11398" spans="1:2" x14ac:dyDescent="0.25">
      <c r="A11398" s="31">
        <v>43542</v>
      </c>
      <c r="B11398">
        <v>5658.72998046875</v>
      </c>
    </row>
    <row r="11399" spans="1:2" x14ac:dyDescent="0.25">
      <c r="A11399" s="31">
        <v>43543</v>
      </c>
      <c r="B11399">
        <v>5658.14990234375</v>
      </c>
    </row>
    <row r="11400" spans="1:2" x14ac:dyDescent="0.25">
      <c r="A11400" s="31">
        <v>43544</v>
      </c>
      <c r="B11400">
        <v>5641.740234375</v>
      </c>
    </row>
    <row r="11401" spans="1:2" x14ac:dyDescent="0.25">
      <c r="A11401" s="31">
        <v>43545</v>
      </c>
      <c r="B11401">
        <v>5703.27978515625</v>
      </c>
    </row>
    <row r="11402" spans="1:2" x14ac:dyDescent="0.25">
      <c r="A11402" s="31">
        <v>43546</v>
      </c>
      <c r="B11402">
        <v>5595.5</v>
      </c>
    </row>
    <row r="11403" spans="1:2" x14ac:dyDescent="0.25">
      <c r="A11403" s="31">
        <v>43547</v>
      </c>
      <c r="B11403">
        <v>5595.5</v>
      </c>
    </row>
    <row r="11404" spans="1:2" x14ac:dyDescent="0.25">
      <c r="A11404" s="31">
        <v>43548</v>
      </c>
      <c r="B11404">
        <v>5595.5</v>
      </c>
    </row>
    <row r="11405" spans="1:2" x14ac:dyDescent="0.25">
      <c r="A11405" s="31">
        <v>43549</v>
      </c>
      <c r="B11405">
        <v>5591.22998046875</v>
      </c>
    </row>
    <row r="11406" spans="1:2" x14ac:dyDescent="0.25">
      <c r="A11406" s="31">
        <v>43550</v>
      </c>
      <c r="B11406">
        <v>5631.39013671875</v>
      </c>
    </row>
    <row r="11407" spans="1:2" x14ac:dyDescent="0.25">
      <c r="A11407" s="31">
        <v>43551</v>
      </c>
      <c r="B11407">
        <v>5605.31982421875</v>
      </c>
    </row>
    <row r="11408" spans="1:2" x14ac:dyDescent="0.25">
      <c r="A11408" s="31">
        <v>43552</v>
      </c>
      <c r="B11408">
        <v>5626.31982421875</v>
      </c>
    </row>
    <row r="11409" spans="1:2" x14ac:dyDescent="0.25">
      <c r="A11409" s="31">
        <v>43553</v>
      </c>
      <c r="B11409">
        <v>5664.4599609375</v>
      </c>
    </row>
    <row r="11410" spans="1:2" x14ac:dyDescent="0.25">
      <c r="A11410" s="31">
        <v>43554</v>
      </c>
      <c r="B11410">
        <v>5664.4599609375</v>
      </c>
    </row>
    <row r="11411" spans="1:2" x14ac:dyDescent="0.25">
      <c r="A11411" s="31">
        <v>43555</v>
      </c>
      <c r="B11411">
        <v>5664.4599609375</v>
      </c>
    </row>
    <row r="11412" spans="1:2" x14ac:dyDescent="0.25">
      <c r="A11412" s="31">
        <v>43556</v>
      </c>
      <c r="B11412">
        <v>5730.0400390625</v>
      </c>
    </row>
    <row r="11413" spans="1:2" x14ac:dyDescent="0.25">
      <c r="A11413" s="31">
        <v>43557</v>
      </c>
      <c r="B11413">
        <v>5730.35009765625</v>
      </c>
    </row>
    <row r="11414" spans="1:2" x14ac:dyDescent="0.25">
      <c r="A11414" s="31">
        <v>43558</v>
      </c>
      <c r="B11414">
        <v>5742.669921875</v>
      </c>
    </row>
    <row r="11415" spans="1:2" x14ac:dyDescent="0.25">
      <c r="A11415" s="31">
        <v>43559</v>
      </c>
      <c r="B11415">
        <v>5755.9599609375</v>
      </c>
    </row>
    <row r="11416" spans="1:2" x14ac:dyDescent="0.25">
      <c r="A11416" s="31">
        <v>43560</v>
      </c>
      <c r="B11416">
        <v>5782.7001953125</v>
      </c>
    </row>
    <row r="11417" spans="1:2" x14ac:dyDescent="0.25">
      <c r="A11417" s="31">
        <v>43561</v>
      </c>
      <c r="B11417">
        <v>5782.7001953125</v>
      </c>
    </row>
    <row r="11418" spans="1:2" x14ac:dyDescent="0.25">
      <c r="A11418" s="31">
        <v>43562</v>
      </c>
      <c r="B11418">
        <v>5782.7001953125</v>
      </c>
    </row>
    <row r="11419" spans="1:2" x14ac:dyDescent="0.25">
      <c r="A11419" s="31">
        <v>43563</v>
      </c>
      <c r="B11419">
        <v>5788.85986328125</v>
      </c>
    </row>
    <row r="11420" spans="1:2" x14ac:dyDescent="0.25">
      <c r="A11420" s="31">
        <v>43564</v>
      </c>
      <c r="B11420">
        <v>5755.490234375</v>
      </c>
    </row>
    <row r="11421" spans="1:2" x14ac:dyDescent="0.25">
      <c r="A11421" s="31">
        <v>43565</v>
      </c>
      <c r="B11421">
        <v>5775.990234375</v>
      </c>
    </row>
    <row r="11422" spans="1:2" x14ac:dyDescent="0.25">
      <c r="A11422" s="31">
        <v>43566</v>
      </c>
      <c r="B11422">
        <v>5776.27978515625</v>
      </c>
    </row>
    <row r="11423" spans="1:2" x14ac:dyDescent="0.25">
      <c r="A11423" s="31">
        <v>43567</v>
      </c>
      <c r="B11423">
        <v>5815.0400390625</v>
      </c>
    </row>
    <row r="11424" spans="1:2" x14ac:dyDescent="0.25">
      <c r="A11424" s="31">
        <v>43568</v>
      </c>
      <c r="B11424">
        <v>5815.0400390625</v>
      </c>
    </row>
    <row r="11425" spans="1:2" x14ac:dyDescent="0.25">
      <c r="A11425" s="31">
        <v>43569</v>
      </c>
      <c r="B11425">
        <v>5815.0400390625</v>
      </c>
    </row>
    <row r="11426" spans="1:2" x14ac:dyDescent="0.25">
      <c r="A11426" s="31">
        <v>43570</v>
      </c>
      <c r="B11426">
        <v>5811.509765625</v>
      </c>
    </row>
    <row r="11427" spans="1:2" x14ac:dyDescent="0.25">
      <c r="A11427" s="31">
        <v>43571</v>
      </c>
      <c r="B11427">
        <v>5814.4599609375</v>
      </c>
    </row>
    <row r="11428" spans="1:2" x14ac:dyDescent="0.25">
      <c r="A11428" s="31">
        <v>43572</v>
      </c>
      <c r="B11428">
        <v>5801.830078125</v>
      </c>
    </row>
    <row r="11429" spans="1:2" x14ac:dyDescent="0.25">
      <c r="A11429" s="31">
        <v>43573</v>
      </c>
      <c r="B11429">
        <v>5811.1298828125</v>
      </c>
    </row>
    <row r="11430" spans="1:2" x14ac:dyDescent="0.25">
      <c r="A11430" s="31">
        <v>43574</v>
      </c>
      <c r="B11430">
        <v>5811.1298828125</v>
      </c>
    </row>
    <row r="11431" spans="1:2" x14ac:dyDescent="0.25">
      <c r="A11431" s="31">
        <v>43575</v>
      </c>
      <c r="B11431">
        <v>5811.1298828125</v>
      </c>
    </row>
    <row r="11432" spans="1:2" x14ac:dyDescent="0.25">
      <c r="A11432" s="31">
        <v>43576</v>
      </c>
      <c r="B11432">
        <v>5811.1298828125</v>
      </c>
    </row>
    <row r="11433" spans="1:2" x14ac:dyDescent="0.25">
      <c r="A11433" s="31">
        <v>43577</v>
      </c>
      <c r="B11433">
        <v>5817.16015625</v>
      </c>
    </row>
    <row r="11434" spans="1:2" x14ac:dyDescent="0.25">
      <c r="A11434" s="31">
        <v>43578</v>
      </c>
      <c r="B11434">
        <v>5868.8798828125</v>
      </c>
    </row>
    <row r="11435" spans="1:2" x14ac:dyDescent="0.25">
      <c r="A11435" s="31">
        <v>43579</v>
      </c>
      <c r="B11435">
        <v>5856.02978515625</v>
      </c>
    </row>
    <row r="11436" spans="1:2" x14ac:dyDescent="0.25">
      <c r="A11436" s="31">
        <v>43580</v>
      </c>
      <c r="B11436">
        <v>5853.8701171875</v>
      </c>
    </row>
    <row r="11437" spans="1:2" x14ac:dyDescent="0.25">
      <c r="A11437" s="31">
        <v>43581</v>
      </c>
      <c r="B11437">
        <v>5881.47998046875</v>
      </c>
    </row>
    <row r="11438" spans="1:2" x14ac:dyDescent="0.25">
      <c r="A11438" s="31">
        <v>43582</v>
      </c>
      <c r="B11438">
        <v>5881.47998046875</v>
      </c>
    </row>
    <row r="11439" spans="1:2" x14ac:dyDescent="0.25">
      <c r="A11439" s="31">
        <v>43583</v>
      </c>
      <c r="B11439">
        <v>5881.47998046875</v>
      </c>
    </row>
    <row r="11440" spans="1:2" x14ac:dyDescent="0.25">
      <c r="A11440" s="31">
        <v>43584</v>
      </c>
      <c r="B11440">
        <v>5888.0498046875</v>
      </c>
    </row>
    <row r="11441" spans="1:2" x14ac:dyDescent="0.25">
      <c r="A11441" s="31">
        <v>43585</v>
      </c>
      <c r="B11441">
        <v>5893.81005859375</v>
      </c>
    </row>
    <row r="11442" spans="1:2" x14ac:dyDescent="0.25">
      <c r="A11442" s="31">
        <v>43586</v>
      </c>
      <c r="B11442">
        <v>5849.64990234375</v>
      </c>
    </row>
    <row r="11443" spans="1:2" x14ac:dyDescent="0.25">
      <c r="A11443" s="31">
        <v>43587</v>
      </c>
      <c r="B11443">
        <v>5837.4599609375</v>
      </c>
    </row>
    <row r="11444" spans="1:2" x14ac:dyDescent="0.25">
      <c r="A11444" s="31">
        <v>43588</v>
      </c>
      <c r="B11444">
        <v>5894.2998046875</v>
      </c>
    </row>
    <row r="11445" spans="1:2" x14ac:dyDescent="0.25">
      <c r="A11445" s="31">
        <v>43589</v>
      </c>
      <c r="B11445">
        <v>5894.2998046875</v>
      </c>
    </row>
    <row r="11446" spans="1:2" x14ac:dyDescent="0.25">
      <c r="A11446" s="31">
        <v>43590</v>
      </c>
      <c r="B11446">
        <v>5894.2998046875</v>
      </c>
    </row>
    <row r="11447" spans="1:2" x14ac:dyDescent="0.25">
      <c r="A11447" s="31">
        <v>43591</v>
      </c>
      <c r="B11447">
        <v>5868.4501953125</v>
      </c>
    </row>
    <row r="11448" spans="1:2" x14ac:dyDescent="0.25">
      <c r="A11448" s="31">
        <v>43592</v>
      </c>
      <c r="B11448">
        <v>5771.58984375</v>
      </c>
    </row>
    <row r="11449" spans="1:2" x14ac:dyDescent="0.25">
      <c r="A11449" s="31">
        <v>43593</v>
      </c>
      <c r="B11449">
        <v>5762.47998046875</v>
      </c>
    </row>
    <row r="11450" spans="1:2" x14ac:dyDescent="0.25">
      <c r="A11450" s="31">
        <v>43594</v>
      </c>
      <c r="B11450">
        <v>5747.080078125</v>
      </c>
    </row>
    <row r="11451" spans="1:2" x14ac:dyDescent="0.25">
      <c r="A11451" s="31">
        <v>43595</v>
      </c>
      <c r="B11451">
        <v>5770.43994140625</v>
      </c>
    </row>
    <row r="11452" spans="1:2" x14ac:dyDescent="0.25">
      <c r="A11452" s="31">
        <v>43596</v>
      </c>
      <c r="B11452">
        <v>5770.43994140625</v>
      </c>
    </row>
    <row r="11453" spans="1:2" x14ac:dyDescent="0.25">
      <c r="A11453" s="31">
        <v>43597</v>
      </c>
      <c r="B11453">
        <v>5770.43994140625</v>
      </c>
    </row>
    <row r="11454" spans="1:2" x14ac:dyDescent="0.25">
      <c r="A11454" s="31">
        <v>43598</v>
      </c>
      <c r="B11454">
        <v>5631.41015625</v>
      </c>
    </row>
    <row r="11455" spans="1:2" x14ac:dyDescent="0.25">
      <c r="A11455" s="31">
        <v>43599</v>
      </c>
      <c r="B11455">
        <v>5677.2001953125</v>
      </c>
    </row>
    <row r="11456" spans="1:2" x14ac:dyDescent="0.25">
      <c r="A11456" s="31">
        <v>43600</v>
      </c>
      <c r="B11456">
        <v>5711.490234375</v>
      </c>
    </row>
    <row r="11457" spans="1:2" x14ac:dyDescent="0.25">
      <c r="A11457" s="31">
        <v>43601</v>
      </c>
      <c r="B11457">
        <v>5763.9501953125</v>
      </c>
    </row>
    <row r="11458" spans="1:2" x14ac:dyDescent="0.25">
      <c r="A11458" s="31">
        <v>43602</v>
      </c>
      <c r="B11458">
        <v>5730.89013671875</v>
      </c>
    </row>
    <row r="11459" spans="1:2" x14ac:dyDescent="0.25">
      <c r="A11459" s="31">
        <v>43603</v>
      </c>
      <c r="B11459">
        <v>5730.89013671875</v>
      </c>
    </row>
    <row r="11460" spans="1:2" x14ac:dyDescent="0.25">
      <c r="A11460" s="31">
        <v>43604</v>
      </c>
      <c r="B11460">
        <v>5730.89013671875</v>
      </c>
    </row>
    <row r="11461" spans="1:2" x14ac:dyDescent="0.25">
      <c r="A11461" s="31">
        <v>43605</v>
      </c>
      <c r="B11461">
        <v>5692.2998046875</v>
      </c>
    </row>
    <row r="11462" spans="1:2" x14ac:dyDescent="0.25">
      <c r="A11462" s="31">
        <v>43606</v>
      </c>
      <c r="B11462">
        <v>5740.81005859375</v>
      </c>
    </row>
    <row r="11463" spans="1:2" x14ac:dyDescent="0.25">
      <c r="A11463" s="31">
        <v>43607</v>
      </c>
      <c r="B11463">
        <v>5724.7099609375</v>
      </c>
    </row>
    <row r="11464" spans="1:2" x14ac:dyDescent="0.25">
      <c r="A11464" s="31">
        <v>43608</v>
      </c>
      <c r="B11464">
        <v>5657.10009765625</v>
      </c>
    </row>
    <row r="11465" spans="1:2" x14ac:dyDescent="0.25">
      <c r="A11465" s="31">
        <v>43609</v>
      </c>
      <c r="B11465">
        <v>5665.60009765625</v>
      </c>
    </row>
    <row r="11466" spans="1:2" x14ac:dyDescent="0.25">
      <c r="A11466" s="31">
        <v>43610</v>
      </c>
      <c r="B11466">
        <v>5665.60009765625</v>
      </c>
    </row>
    <row r="11467" spans="1:2" x14ac:dyDescent="0.25">
      <c r="A11467" s="31">
        <v>43611</v>
      </c>
      <c r="B11467">
        <v>5665.60009765625</v>
      </c>
    </row>
    <row r="11468" spans="1:2" x14ac:dyDescent="0.25">
      <c r="A11468" s="31">
        <v>43612</v>
      </c>
      <c r="B11468">
        <v>5665.60009765625</v>
      </c>
    </row>
    <row r="11469" spans="1:2" x14ac:dyDescent="0.25">
      <c r="A11469" s="31">
        <v>43613</v>
      </c>
      <c r="B11469">
        <v>5618.18017578125</v>
      </c>
    </row>
    <row r="11470" spans="1:2" x14ac:dyDescent="0.25">
      <c r="A11470" s="31">
        <v>43614</v>
      </c>
      <c r="B11470">
        <v>5579.509765625</v>
      </c>
    </row>
    <row r="11471" spans="1:2" x14ac:dyDescent="0.25">
      <c r="A11471" s="31">
        <v>43615</v>
      </c>
      <c r="B11471">
        <v>5591.97021484375</v>
      </c>
    </row>
    <row r="11472" spans="1:2" x14ac:dyDescent="0.25">
      <c r="A11472" s="31">
        <v>43616</v>
      </c>
      <c r="B11472">
        <v>5519.27001953125</v>
      </c>
    </row>
    <row r="11473" spans="1:2" x14ac:dyDescent="0.25">
      <c r="A11473" s="31">
        <v>43617</v>
      </c>
      <c r="B11473">
        <v>5519.27001953125</v>
      </c>
    </row>
    <row r="11474" spans="1:2" x14ac:dyDescent="0.25">
      <c r="A11474" s="31">
        <v>43618</v>
      </c>
      <c r="B11474">
        <v>5519.27001953125</v>
      </c>
    </row>
    <row r="11475" spans="1:2" x14ac:dyDescent="0.25">
      <c r="A11475" s="31">
        <v>43619</v>
      </c>
      <c r="B11475">
        <v>5504.0498046875</v>
      </c>
    </row>
    <row r="11476" spans="1:2" x14ac:dyDescent="0.25">
      <c r="A11476" s="31">
        <v>43620</v>
      </c>
      <c r="B11476">
        <v>5622.31005859375</v>
      </c>
    </row>
    <row r="11477" spans="1:2" x14ac:dyDescent="0.25">
      <c r="A11477" s="31">
        <v>43621</v>
      </c>
      <c r="B11477">
        <v>5668.89013671875</v>
      </c>
    </row>
    <row r="11478" spans="1:2" x14ac:dyDescent="0.25">
      <c r="A11478" s="31">
        <v>43622</v>
      </c>
      <c r="B11478">
        <v>5705.22021484375</v>
      </c>
    </row>
    <row r="11479" spans="1:2" x14ac:dyDescent="0.25">
      <c r="A11479" s="31">
        <v>43623</v>
      </c>
      <c r="B11479">
        <v>5765.66015625</v>
      </c>
    </row>
    <row r="11480" spans="1:2" x14ac:dyDescent="0.25">
      <c r="A11480" s="31">
        <v>43624</v>
      </c>
      <c r="B11480">
        <v>5765.66015625</v>
      </c>
    </row>
    <row r="11481" spans="1:2" x14ac:dyDescent="0.25">
      <c r="A11481" s="31">
        <v>43625</v>
      </c>
      <c r="B11481">
        <v>5765.66015625</v>
      </c>
    </row>
    <row r="11482" spans="1:2" x14ac:dyDescent="0.25">
      <c r="A11482" s="31">
        <v>43626</v>
      </c>
      <c r="B11482">
        <v>5792.56005859375</v>
      </c>
    </row>
    <row r="11483" spans="1:2" x14ac:dyDescent="0.25">
      <c r="A11483" s="31">
        <v>43627</v>
      </c>
      <c r="B11483">
        <v>5790.830078125</v>
      </c>
    </row>
    <row r="11484" spans="1:2" x14ac:dyDescent="0.25">
      <c r="A11484" s="31">
        <v>43628</v>
      </c>
      <c r="B11484">
        <v>5779.1201171875</v>
      </c>
    </row>
    <row r="11485" spans="1:2" x14ac:dyDescent="0.25">
      <c r="A11485" s="31">
        <v>43629</v>
      </c>
      <c r="B11485">
        <v>5804.52978515625</v>
      </c>
    </row>
    <row r="11486" spans="1:2" x14ac:dyDescent="0.25">
      <c r="A11486" s="31">
        <v>43630</v>
      </c>
      <c r="B11486">
        <v>5795.9599609375</v>
      </c>
    </row>
    <row r="11487" spans="1:2" x14ac:dyDescent="0.25">
      <c r="A11487" s="31">
        <v>43631</v>
      </c>
      <c r="B11487">
        <v>5795.9599609375</v>
      </c>
    </row>
    <row r="11488" spans="1:2" x14ac:dyDescent="0.25">
      <c r="A11488" s="31">
        <v>43632</v>
      </c>
      <c r="B11488">
        <v>5795.9599609375</v>
      </c>
    </row>
    <row r="11489" spans="1:2" x14ac:dyDescent="0.25">
      <c r="A11489" s="31">
        <v>43633</v>
      </c>
      <c r="B11489">
        <v>5801.39990234375</v>
      </c>
    </row>
    <row r="11490" spans="1:2" x14ac:dyDescent="0.25">
      <c r="A11490" s="31">
        <v>43634</v>
      </c>
      <c r="B11490">
        <v>5857.9501953125</v>
      </c>
    </row>
    <row r="11491" spans="1:2" x14ac:dyDescent="0.25">
      <c r="A11491" s="31">
        <v>43635</v>
      </c>
      <c r="B11491">
        <v>5875.4501953125</v>
      </c>
    </row>
    <row r="11492" spans="1:2" x14ac:dyDescent="0.25">
      <c r="A11492" s="31">
        <v>43636</v>
      </c>
      <c r="B11492">
        <v>5931.66015625</v>
      </c>
    </row>
    <row r="11493" spans="1:2" x14ac:dyDescent="0.25">
      <c r="A11493" s="31">
        <v>43637</v>
      </c>
      <c r="B11493">
        <v>5924.5400390625</v>
      </c>
    </row>
    <row r="11494" spans="1:2" x14ac:dyDescent="0.25">
      <c r="A11494" s="31">
        <v>43638</v>
      </c>
      <c r="B11494">
        <v>5924.5400390625</v>
      </c>
    </row>
    <row r="11495" spans="1:2" x14ac:dyDescent="0.25">
      <c r="A11495" s="31">
        <v>43639</v>
      </c>
      <c r="B11495">
        <v>5924.5400390625</v>
      </c>
    </row>
    <row r="11496" spans="1:2" x14ac:dyDescent="0.25">
      <c r="A11496" s="31">
        <v>43640</v>
      </c>
      <c r="B11496">
        <v>5914.2900390625</v>
      </c>
    </row>
    <row r="11497" spans="1:2" x14ac:dyDescent="0.25">
      <c r="A11497" s="31">
        <v>43641</v>
      </c>
      <c r="B11497">
        <v>5858.1298828125</v>
      </c>
    </row>
    <row r="11498" spans="1:2" x14ac:dyDescent="0.25">
      <c r="A11498" s="31">
        <v>43642</v>
      </c>
      <c r="B11498">
        <v>5850.89990234375</v>
      </c>
    </row>
    <row r="11499" spans="1:2" x14ac:dyDescent="0.25">
      <c r="A11499" s="31">
        <v>43643</v>
      </c>
      <c r="B11499">
        <v>5874.14990234375</v>
      </c>
    </row>
    <row r="11500" spans="1:2" x14ac:dyDescent="0.25">
      <c r="A11500" s="31">
        <v>43644</v>
      </c>
      <c r="B11500">
        <v>5908.25</v>
      </c>
    </row>
    <row r="11501" spans="1:2" x14ac:dyDescent="0.25">
      <c r="A11501" s="31">
        <v>43645</v>
      </c>
      <c r="B11501">
        <v>5908.25</v>
      </c>
    </row>
    <row r="11502" spans="1:2" x14ac:dyDescent="0.25">
      <c r="A11502" s="31">
        <v>43646</v>
      </c>
      <c r="B11502">
        <v>5908.25</v>
      </c>
    </row>
    <row r="11503" spans="1:2" x14ac:dyDescent="0.25">
      <c r="A11503" s="31">
        <v>43647</v>
      </c>
      <c r="B11503">
        <v>5953.6298828125</v>
      </c>
    </row>
    <row r="11504" spans="1:2" x14ac:dyDescent="0.25">
      <c r="A11504" s="31">
        <v>43648</v>
      </c>
      <c r="B11504">
        <v>5971.2900390625</v>
      </c>
    </row>
    <row r="11505" spans="1:2" x14ac:dyDescent="0.25">
      <c r="A11505" s="31">
        <v>43649</v>
      </c>
      <c r="B11505">
        <v>5982.89990234375</v>
      </c>
    </row>
    <row r="11506" spans="1:2" x14ac:dyDescent="0.25">
      <c r="A11506" s="31">
        <v>43650</v>
      </c>
      <c r="B11506">
        <v>5982.89990234375</v>
      </c>
    </row>
    <row r="11507" spans="1:2" x14ac:dyDescent="0.25">
      <c r="A11507" s="31">
        <v>43651</v>
      </c>
      <c r="B11507">
        <v>6008.31005859375</v>
      </c>
    </row>
    <row r="11508" spans="1:2" x14ac:dyDescent="0.25">
      <c r="A11508" s="31">
        <v>43652</v>
      </c>
      <c r="B11508">
        <v>6008.31005859375</v>
      </c>
    </row>
    <row r="11509" spans="1:2" x14ac:dyDescent="0.25">
      <c r="A11509" s="31">
        <v>43653</v>
      </c>
      <c r="B11509">
        <v>6008.31005859375</v>
      </c>
    </row>
    <row r="11510" spans="1:2" x14ac:dyDescent="0.25">
      <c r="A11510" s="31">
        <v>43654</v>
      </c>
      <c r="B11510">
        <v>5979.33984375</v>
      </c>
    </row>
    <row r="11511" spans="1:2" x14ac:dyDescent="0.25">
      <c r="A11511" s="31">
        <v>43655</v>
      </c>
      <c r="B11511">
        <v>5988.47998046875</v>
      </c>
    </row>
    <row r="11512" spans="1:2" x14ac:dyDescent="0.25">
      <c r="A11512" s="31">
        <v>43656</v>
      </c>
      <c r="B11512">
        <v>6015.56005859375</v>
      </c>
    </row>
    <row r="11513" spans="1:2" x14ac:dyDescent="0.25">
      <c r="A11513" s="31">
        <v>43657</v>
      </c>
      <c r="B11513">
        <v>6029.330078125</v>
      </c>
    </row>
    <row r="11514" spans="1:2" x14ac:dyDescent="0.25">
      <c r="A11514" s="31">
        <v>43658</v>
      </c>
      <c r="B11514">
        <v>6057.77001953125</v>
      </c>
    </row>
    <row r="11515" spans="1:2" x14ac:dyDescent="0.25">
      <c r="A11515" s="31">
        <v>43659</v>
      </c>
      <c r="B11515">
        <v>6057.77001953125</v>
      </c>
    </row>
    <row r="11516" spans="1:2" x14ac:dyDescent="0.25">
      <c r="A11516" s="31">
        <v>43660</v>
      </c>
      <c r="B11516">
        <v>6057.77001953125</v>
      </c>
    </row>
    <row r="11517" spans="1:2" x14ac:dyDescent="0.25">
      <c r="A11517" s="31">
        <v>43661</v>
      </c>
      <c r="B11517">
        <v>6058.830078125</v>
      </c>
    </row>
    <row r="11518" spans="1:2" x14ac:dyDescent="0.25">
      <c r="A11518" s="31">
        <v>43662</v>
      </c>
      <c r="B11518">
        <v>6038.39990234375</v>
      </c>
    </row>
    <row r="11519" spans="1:2" x14ac:dyDescent="0.25">
      <c r="A11519" s="31">
        <v>43663</v>
      </c>
      <c r="B11519">
        <v>5999.0498046875</v>
      </c>
    </row>
    <row r="11520" spans="1:2" x14ac:dyDescent="0.25">
      <c r="A11520" s="31">
        <v>43664</v>
      </c>
      <c r="B11520">
        <v>6021.14990234375</v>
      </c>
    </row>
    <row r="11521" spans="1:2" x14ac:dyDescent="0.25">
      <c r="A11521" s="31">
        <v>43665</v>
      </c>
      <c r="B11521">
        <v>5984.2001953125</v>
      </c>
    </row>
    <row r="11522" spans="1:2" x14ac:dyDescent="0.25">
      <c r="A11522" s="31">
        <v>43666</v>
      </c>
      <c r="B11522">
        <v>5984.2001953125</v>
      </c>
    </row>
    <row r="11523" spans="1:2" x14ac:dyDescent="0.25">
      <c r="A11523" s="31">
        <v>43667</v>
      </c>
      <c r="B11523">
        <v>5984.2001953125</v>
      </c>
    </row>
    <row r="11524" spans="1:2" x14ac:dyDescent="0.25">
      <c r="A11524" s="31">
        <v>43668</v>
      </c>
      <c r="B11524">
        <v>6001.27978515625</v>
      </c>
    </row>
    <row r="11525" spans="1:2" x14ac:dyDescent="0.25">
      <c r="A11525" s="31">
        <v>43669</v>
      </c>
      <c r="B11525">
        <v>6042.47998046875</v>
      </c>
    </row>
    <row r="11526" spans="1:2" x14ac:dyDescent="0.25">
      <c r="A11526" s="31">
        <v>43670</v>
      </c>
      <c r="B11526">
        <v>6071.0498046875</v>
      </c>
    </row>
    <row r="11527" spans="1:2" x14ac:dyDescent="0.25">
      <c r="A11527" s="31">
        <v>43671</v>
      </c>
      <c r="B11527">
        <v>6039.1298828125</v>
      </c>
    </row>
    <row r="11528" spans="1:2" x14ac:dyDescent="0.25">
      <c r="A11528" s="31">
        <v>43672</v>
      </c>
      <c r="B11528">
        <v>6083.81982421875</v>
      </c>
    </row>
    <row r="11529" spans="1:2" x14ac:dyDescent="0.25">
      <c r="A11529" s="31">
        <v>43673</v>
      </c>
      <c r="B11529">
        <v>6083.81982421875</v>
      </c>
    </row>
    <row r="11530" spans="1:2" x14ac:dyDescent="0.25">
      <c r="A11530" s="31">
        <v>43674</v>
      </c>
      <c r="B11530">
        <v>6083.81982421875</v>
      </c>
    </row>
    <row r="11531" spans="1:2" x14ac:dyDescent="0.25">
      <c r="A11531" s="31">
        <v>43675</v>
      </c>
      <c r="B11531">
        <v>6074.009765625</v>
      </c>
    </row>
    <row r="11532" spans="1:2" x14ac:dyDescent="0.25">
      <c r="A11532" s="31">
        <v>43676</v>
      </c>
      <c r="B11532">
        <v>6058.9599609375</v>
      </c>
    </row>
    <row r="11533" spans="1:2" x14ac:dyDescent="0.25">
      <c r="A11533" s="31">
        <v>43677</v>
      </c>
      <c r="B11533">
        <v>5993.169921875</v>
      </c>
    </row>
    <row r="11534" spans="1:2" x14ac:dyDescent="0.25">
      <c r="A11534" s="31">
        <v>43678</v>
      </c>
      <c r="B11534">
        <v>5939.830078125</v>
      </c>
    </row>
    <row r="11535" spans="1:2" x14ac:dyDescent="0.25">
      <c r="A11535" s="31">
        <v>43679</v>
      </c>
      <c r="B11535">
        <v>5897.10009765625</v>
      </c>
    </row>
    <row r="11536" spans="1:2" x14ac:dyDescent="0.25">
      <c r="A11536" s="31">
        <v>43680</v>
      </c>
      <c r="B11536">
        <v>5897.10009765625</v>
      </c>
    </row>
    <row r="11537" spans="1:2" x14ac:dyDescent="0.25">
      <c r="A11537" s="31">
        <v>43681</v>
      </c>
      <c r="B11537">
        <v>5897.10009765625</v>
      </c>
    </row>
    <row r="11538" spans="1:2" x14ac:dyDescent="0.25">
      <c r="A11538" s="31">
        <v>43682</v>
      </c>
      <c r="B11538">
        <v>5721.7998046875</v>
      </c>
    </row>
    <row r="11539" spans="1:2" x14ac:dyDescent="0.25">
      <c r="A11539" s="31">
        <v>43683</v>
      </c>
      <c r="B11539">
        <v>5796.72021484375</v>
      </c>
    </row>
    <row r="11540" spans="1:2" x14ac:dyDescent="0.25">
      <c r="A11540" s="31">
        <v>43684</v>
      </c>
      <c r="B11540">
        <v>5801.31982421875</v>
      </c>
    </row>
    <row r="11541" spans="1:2" x14ac:dyDescent="0.25">
      <c r="A11541" s="31">
        <v>43685</v>
      </c>
      <c r="B11541">
        <v>5911.66015625</v>
      </c>
    </row>
    <row r="11542" spans="1:2" x14ac:dyDescent="0.25">
      <c r="A11542" s="31">
        <v>43686</v>
      </c>
      <c r="B11542">
        <v>5873.47021484375</v>
      </c>
    </row>
    <row r="11543" spans="1:2" x14ac:dyDescent="0.25">
      <c r="A11543" s="31">
        <v>43687</v>
      </c>
      <c r="B11543">
        <v>5873.47021484375</v>
      </c>
    </row>
    <row r="11544" spans="1:2" x14ac:dyDescent="0.25">
      <c r="A11544" s="31">
        <v>43688</v>
      </c>
      <c r="B11544">
        <v>5873.47021484375</v>
      </c>
    </row>
    <row r="11545" spans="1:2" x14ac:dyDescent="0.25">
      <c r="A11545" s="31">
        <v>43689</v>
      </c>
      <c r="B11545">
        <v>5802.14013671875</v>
      </c>
    </row>
    <row r="11546" spans="1:2" x14ac:dyDescent="0.25">
      <c r="A11546" s="31">
        <v>43690</v>
      </c>
      <c r="B11546">
        <v>5890.16015625</v>
      </c>
    </row>
    <row r="11547" spans="1:2" x14ac:dyDescent="0.25">
      <c r="A11547" s="31">
        <v>43691</v>
      </c>
      <c r="B11547">
        <v>5719.2998046875</v>
      </c>
    </row>
    <row r="11548" spans="1:2" x14ac:dyDescent="0.25">
      <c r="A11548" s="31">
        <v>43692</v>
      </c>
      <c r="B11548">
        <v>5734.490234375</v>
      </c>
    </row>
    <row r="11549" spans="1:2" x14ac:dyDescent="0.25">
      <c r="A11549" s="31">
        <v>43693</v>
      </c>
      <c r="B11549">
        <v>5818.169921875</v>
      </c>
    </row>
    <row r="11550" spans="1:2" x14ac:dyDescent="0.25">
      <c r="A11550" s="31">
        <v>43694</v>
      </c>
      <c r="B11550">
        <v>5818.169921875</v>
      </c>
    </row>
    <row r="11551" spans="1:2" x14ac:dyDescent="0.25">
      <c r="A11551" s="31">
        <v>43695</v>
      </c>
      <c r="B11551">
        <v>5818.169921875</v>
      </c>
    </row>
    <row r="11552" spans="1:2" x14ac:dyDescent="0.25">
      <c r="A11552" s="31">
        <v>43696</v>
      </c>
      <c r="B11552">
        <v>5888.93017578125</v>
      </c>
    </row>
    <row r="11553" spans="1:2" x14ac:dyDescent="0.25">
      <c r="A11553" s="31">
        <v>43697</v>
      </c>
      <c r="B11553">
        <v>5842.759765625</v>
      </c>
    </row>
    <row r="11554" spans="1:2" x14ac:dyDescent="0.25">
      <c r="A11554" s="31">
        <v>43698</v>
      </c>
      <c r="B11554">
        <v>5891.18994140625</v>
      </c>
    </row>
    <row r="11555" spans="1:2" x14ac:dyDescent="0.25">
      <c r="A11555" s="31">
        <v>43699</v>
      </c>
      <c r="B11555">
        <v>5888.3701171875</v>
      </c>
    </row>
    <row r="11556" spans="1:2" x14ac:dyDescent="0.25">
      <c r="A11556" s="31">
        <v>43700</v>
      </c>
      <c r="B11556">
        <v>5735.6298828125</v>
      </c>
    </row>
    <row r="11557" spans="1:2" x14ac:dyDescent="0.25">
      <c r="A11557" s="31">
        <v>43701</v>
      </c>
      <c r="B11557">
        <v>5735.6298828125</v>
      </c>
    </row>
    <row r="11558" spans="1:2" x14ac:dyDescent="0.25">
      <c r="A11558" s="31">
        <v>43702</v>
      </c>
      <c r="B11558">
        <v>5735.6298828125</v>
      </c>
    </row>
    <row r="11559" spans="1:2" x14ac:dyDescent="0.25">
      <c r="A11559" s="31">
        <v>43703</v>
      </c>
      <c r="B11559">
        <v>5799.33984375</v>
      </c>
    </row>
    <row r="11560" spans="1:2" x14ac:dyDescent="0.25">
      <c r="A11560" s="31">
        <v>43704</v>
      </c>
      <c r="B11560">
        <v>5780.7900390625</v>
      </c>
    </row>
    <row r="11561" spans="1:2" x14ac:dyDescent="0.25">
      <c r="A11561" s="31">
        <v>43705</v>
      </c>
      <c r="B11561">
        <v>5818.83984375</v>
      </c>
    </row>
    <row r="11562" spans="1:2" x14ac:dyDescent="0.25">
      <c r="A11562" s="31">
        <v>43706</v>
      </c>
      <c r="B11562">
        <v>5893.64990234375</v>
      </c>
    </row>
    <row r="11563" spans="1:2" x14ac:dyDescent="0.25">
      <c r="A11563" s="31">
        <v>43707</v>
      </c>
      <c r="B11563">
        <v>5898.22998046875</v>
      </c>
    </row>
    <row r="11564" spans="1:2" x14ac:dyDescent="0.25">
      <c r="A11564" s="31">
        <v>43708</v>
      </c>
      <c r="B11564">
        <v>5898.22998046875</v>
      </c>
    </row>
    <row r="11565" spans="1:2" x14ac:dyDescent="0.25">
      <c r="A11565" s="31">
        <v>43709</v>
      </c>
      <c r="B11565">
        <v>5898.22998046875</v>
      </c>
    </row>
    <row r="11566" spans="1:2" x14ac:dyDescent="0.25">
      <c r="A11566" s="31">
        <v>43710</v>
      </c>
      <c r="B11566">
        <v>5898.22998046875</v>
      </c>
    </row>
    <row r="11567" spans="1:2" x14ac:dyDescent="0.25">
      <c r="A11567" s="31">
        <v>43711</v>
      </c>
      <c r="B11567">
        <v>5857.9501953125</v>
      </c>
    </row>
    <row r="11568" spans="1:2" x14ac:dyDescent="0.25">
      <c r="A11568" s="31">
        <v>43712</v>
      </c>
      <c r="B11568">
        <v>5921.9599609375</v>
      </c>
    </row>
    <row r="11569" spans="1:2" x14ac:dyDescent="0.25">
      <c r="A11569" s="31">
        <v>43713</v>
      </c>
      <c r="B11569">
        <v>6000.3798828125</v>
      </c>
    </row>
    <row r="11570" spans="1:2" x14ac:dyDescent="0.25">
      <c r="A11570" s="31">
        <v>43714</v>
      </c>
      <c r="B11570">
        <v>6006.06982421875</v>
      </c>
    </row>
    <row r="11571" spans="1:2" x14ac:dyDescent="0.25">
      <c r="A11571" s="31">
        <v>43715</v>
      </c>
      <c r="B11571">
        <v>6006.06982421875</v>
      </c>
    </row>
    <row r="11572" spans="1:2" x14ac:dyDescent="0.25">
      <c r="A11572" s="31">
        <v>43716</v>
      </c>
      <c r="B11572">
        <v>6006.06982421875</v>
      </c>
    </row>
    <row r="11573" spans="1:2" x14ac:dyDescent="0.25">
      <c r="A11573" s="31">
        <v>43717</v>
      </c>
      <c r="B11573">
        <v>6005.990234375</v>
      </c>
    </row>
    <row r="11574" spans="1:2" x14ac:dyDescent="0.25">
      <c r="A11574" s="31">
        <v>43718</v>
      </c>
      <c r="B11574">
        <v>6008.1201171875</v>
      </c>
    </row>
    <row r="11575" spans="1:2" x14ac:dyDescent="0.25">
      <c r="A11575" s="31">
        <v>43719</v>
      </c>
      <c r="B11575">
        <v>6051.8701171875</v>
      </c>
    </row>
    <row r="11576" spans="1:2" x14ac:dyDescent="0.25">
      <c r="A11576" s="31">
        <v>43720</v>
      </c>
      <c r="B11576">
        <v>6070.22998046875</v>
      </c>
    </row>
    <row r="11577" spans="1:2" x14ac:dyDescent="0.25">
      <c r="A11577" s="31">
        <v>43721</v>
      </c>
      <c r="B11577">
        <v>6067.5</v>
      </c>
    </row>
    <row r="11578" spans="1:2" x14ac:dyDescent="0.25">
      <c r="A11578" s="31">
        <v>43722</v>
      </c>
      <c r="B11578">
        <v>6067.5</v>
      </c>
    </row>
    <row r="11579" spans="1:2" x14ac:dyDescent="0.25">
      <c r="A11579" s="31">
        <v>43723</v>
      </c>
      <c r="B11579">
        <v>6067.5</v>
      </c>
    </row>
    <row r="11580" spans="1:2" x14ac:dyDescent="0.25">
      <c r="A11580" s="31">
        <v>43724</v>
      </c>
      <c r="B11580">
        <v>6048.669921875</v>
      </c>
    </row>
    <row r="11581" spans="1:2" x14ac:dyDescent="0.25">
      <c r="A11581" s="31">
        <v>43725</v>
      </c>
      <c r="B11581">
        <v>6064.31005859375</v>
      </c>
    </row>
    <row r="11582" spans="1:2" x14ac:dyDescent="0.25">
      <c r="A11582" s="31">
        <v>43726</v>
      </c>
      <c r="B11582">
        <v>6066.419921875</v>
      </c>
    </row>
    <row r="11583" spans="1:2" x14ac:dyDescent="0.25">
      <c r="A11583" s="31">
        <v>43727</v>
      </c>
      <c r="B11583">
        <v>6066.89990234375</v>
      </c>
    </row>
    <row r="11584" spans="1:2" x14ac:dyDescent="0.25">
      <c r="A11584" s="31">
        <v>43728</v>
      </c>
      <c r="B11584">
        <v>6037.5</v>
      </c>
    </row>
    <row r="11585" spans="1:2" x14ac:dyDescent="0.25">
      <c r="A11585" s="31">
        <v>43729</v>
      </c>
      <c r="B11585">
        <v>6037.5</v>
      </c>
    </row>
    <row r="11586" spans="1:2" x14ac:dyDescent="0.25">
      <c r="A11586" s="31">
        <v>43730</v>
      </c>
      <c r="B11586">
        <v>6037.5</v>
      </c>
    </row>
    <row r="11587" spans="1:2" x14ac:dyDescent="0.25">
      <c r="A11587" s="31">
        <v>43731</v>
      </c>
      <c r="B11587">
        <v>6036.89990234375</v>
      </c>
    </row>
    <row r="11588" spans="1:2" x14ac:dyDescent="0.25">
      <c r="A11588" s="31">
        <v>43732</v>
      </c>
      <c r="B11588">
        <v>5986.580078125</v>
      </c>
    </row>
    <row r="11589" spans="1:2" x14ac:dyDescent="0.25">
      <c r="A11589" s="31">
        <v>43733</v>
      </c>
      <c r="B11589">
        <v>6023.4599609375</v>
      </c>
    </row>
    <row r="11590" spans="1:2" x14ac:dyDescent="0.25">
      <c r="A11590" s="31">
        <v>43734</v>
      </c>
      <c r="B11590">
        <v>6009.18994140625</v>
      </c>
    </row>
    <row r="11591" spans="1:2" x14ac:dyDescent="0.25">
      <c r="A11591" s="31">
        <v>43735</v>
      </c>
      <c r="B11591">
        <v>5978.10986328125</v>
      </c>
    </row>
    <row r="11592" spans="1:2" x14ac:dyDescent="0.25">
      <c r="A11592" s="31">
        <v>43736</v>
      </c>
      <c r="B11592">
        <v>5978.10986328125</v>
      </c>
    </row>
    <row r="11593" spans="1:2" x14ac:dyDescent="0.25">
      <c r="A11593" s="31">
        <v>43737</v>
      </c>
      <c r="B11593">
        <v>5978.10986328125</v>
      </c>
    </row>
    <row r="11594" spans="1:2" x14ac:dyDescent="0.25">
      <c r="A11594" s="31">
        <v>43738</v>
      </c>
      <c r="B11594">
        <v>6008.58984375</v>
      </c>
    </row>
    <row r="11595" spans="1:2" x14ac:dyDescent="0.25">
      <c r="A11595" s="31">
        <v>43739</v>
      </c>
      <c r="B11595">
        <v>5935.2001953125</v>
      </c>
    </row>
    <row r="11596" spans="1:2" x14ac:dyDescent="0.25">
      <c r="A11596" s="31">
        <v>43740</v>
      </c>
      <c r="B11596">
        <v>5828.93017578125</v>
      </c>
    </row>
    <row r="11597" spans="1:2" x14ac:dyDescent="0.25">
      <c r="A11597" s="31">
        <v>43741</v>
      </c>
      <c r="B11597">
        <v>5876.85986328125</v>
      </c>
    </row>
    <row r="11598" spans="1:2" x14ac:dyDescent="0.25">
      <c r="A11598" s="31">
        <v>43742</v>
      </c>
      <c r="B11598">
        <v>5960.43017578125</v>
      </c>
    </row>
    <row r="11599" spans="1:2" x14ac:dyDescent="0.25">
      <c r="A11599" s="31">
        <v>43743</v>
      </c>
      <c r="B11599">
        <v>5960.43017578125</v>
      </c>
    </row>
    <row r="11600" spans="1:2" x14ac:dyDescent="0.25">
      <c r="A11600" s="31">
        <v>43744</v>
      </c>
      <c r="B11600">
        <v>5960.43017578125</v>
      </c>
    </row>
    <row r="11601" spans="1:2" x14ac:dyDescent="0.25">
      <c r="A11601" s="31">
        <v>43745</v>
      </c>
      <c r="B11601">
        <v>5933.759765625</v>
      </c>
    </row>
    <row r="11602" spans="1:2" x14ac:dyDescent="0.25">
      <c r="A11602" s="31">
        <v>43746</v>
      </c>
      <c r="B11602">
        <v>5841.56982421875</v>
      </c>
    </row>
    <row r="11603" spans="1:2" x14ac:dyDescent="0.25">
      <c r="A11603" s="31">
        <v>43747</v>
      </c>
      <c r="B11603">
        <v>5896.60009765625</v>
      </c>
    </row>
    <row r="11604" spans="1:2" x14ac:dyDescent="0.25">
      <c r="A11604" s="31">
        <v>43748</v>
      </c>
      <c r="B11604">
        <v>5934.56005859375</v>
      </c>
    </row>
    <row r="11605" spans="1:2" x14ac:dyDescent="0.25">
      <c r="A11605" s="31">
        <v>43749</v>
      </c>
      <c r="B11605">
        <v>6000.0400390625</v>
      </c>
    </row>
    <row r="11606" spans="1:2" x14ac:dyDescent="0.25">
      <c r="A11606" s="31">
        <v>43750</v>
      </c>
      <c r="B11606">
        <v>6000.0400390625</v>
      </c>
    </row>
    <row r="11607" spans="1:2" x14ac:dyDescent="0.25">
      <c r="A11607" s="31">
        <v>43751</v>
      </c>
      <c r="B11607">
        <v>6000.0400390625</v>
      </c>
    </row>
    <row r="11608" spans="1:2" x14ac:dyDescent="0.25">
      <c r="A11608" s="31">
        <v>43752</v>
      </c>
      <c r="B11608">
        <v>5991.72021484375</v>
      </c>
    </row>
    <row r="11609" spans="1:2" x14ac:dyDescent="0.25">
      <c r="A11609" s="31">
        <v>43753</v>
      </c>
      <c r="B11609">
        <v>6051.39013671875</v>
      </c>
    </row>
    <row r="11610" spans="1:2" x14ac:dyDescent="0.25">
      <c r="A11610" s="31">
        <v>43754</v>
      </c>
      <c r="B11610">
        <v>6039.68994140625</v>
      </c>
    </row>
    <row r="11611" spans="1:2" x14ac:dyDescent="0.25">
      <c r="A11611" s="31">
        <v>43755</v>
      </c>
      <c r="B11611">
        <v>6056.83984375</v>
      </c>
    </row>
    <row r="11612" spans="1:2" x14ac:dyDescent="0.25">
      <c r="A11612" s="31">
        <v>43756</v>
      </c>
      <c r="B11612">
        <v>6033.259765625</v>
      </c>
    </row>
    <row r="11613" spans="1:2" x14ac:dyDescent="0.25">
      <c r="A11613" s="31">
        <v>43757</v>
      </c>
      <c r="B11613">
        <v>6033.259765625</v>
      </c>
    </row>
    <row r="11614" spans="1:2" x14ac:dyDescent="0.25">
      <c r="A11614" s="31">
        <v>43758</v>
      </c>
      <c r="B11614">
        <v>6033.259765625</v>
      </c>
    </row>
    <row r="11615" spans="1:2" x14ac:dyDescent="0.25">
      <c r="A11615" s="31">
        <v>43759</v>
      </c>
      <c r="B11615">
        <v>6074.89990234375</v>
      </c>
    </row>
    <row r="11616" spans="1:2" x14ac:dyDescent="0.25">
      <c r="A11616" s="31">
        <v>43760</v>
      </c>
      <c r="B11616">
        <v>6053.419921875</v>
      </c>
    </row>
    <row r="11617" spans="1:2" x14ac:dyDescent="0.25">
      <c r="A11617" s="31">
        <v>43761</v>
      </c>
      <c r="B11617">
        <v>6070.8701171875</v>
      </c>
    </row>
    <row r="11618" spans="1:2" x14ac:dyDescent="0.25">
      <c r="A11618" s="31">
        <v>43762</v>
      </c>
      <c r="B11618">
        <v>6082.5400390625</v>
      </c>
    </row>
    <row r="11619" spans="1:2" x14ac:dyDescent="0.25">
      <c r="A11619" s="31">
        <v>43763</v>
      </c>
      <c r="B11619">
        <v>6107.419921875</v>
      </c>
    </row>
    <row r="11620" spans="1:2" x14ac:dyDescent="0.25">
      <c r="A11620" s="31">
        <v>43764</v>
      </c>
      <c r="B11620">
        <v>6107.419921875</v>
      </c>
    </row>
    <row r="11621" spans="1:2" x14ac:dyDescent="0.25">
      <c r="A11621" s="31">
        <v>43765</v>
      </c>
      <c r="B11621">
        <v>6107.419921875</v>
      </c>
    </row>
    <row r="11622" spans="1:2" x14ac:dyDescent="0.25">
      <c r="A11622" s="31">
        <v>43766</v>
      </c>
      <c r="B11622">
        <v>6141.509765625</v>
      </c>
    </row>
    <row r="11623" spans="1:2" x14ac:dyDescent="0.25">
      <c r="A11623" s="31">
        <v>43767</v>
      </c>
      <c r="B11623">
        <v>6136.47021484375</v>
      </c>
    </row>
    <row r="11624" spans="1:2" x14ac:dyDescent="0.25">
      <c r="A11624" s="31">
        <v>43768</v>
      </c>
      <c r="B11624">
        <v>6156.93017578125</v>
      </c>
    </row>
    <row r="11625" spans="1:2" x14ac:dyDescent="0.25">
      <c r="A11625" s="31">
        <v>43769</v>
      </c>
      <c r="B11625">
        <v>6138.72998046875</v>
      </c>
    </row>
    <row r="11626" spans="1:2" x14ac:dyDescent="0.25">
      <c r="A11626" s="31">
        <v>43770</v>
      </c>
      <c r="B11626">
        <v>6198.58984375</v>
      </c>
    </row>
    <row r="11627" spans="1:2" x14ac:dyDescent="0.25">
      <c r="A11627" s="31">
        <v>43771</v>
      </c>
      <c r="B11627">
        <v>6198.58984375</v>
      </c>
    </row>
    <row r="11628" spans="1:2" x14ac:dyDescent="0.25">
      <c r="A11628" s="31">
        <v>43772</v>
      </c>
      <c r="B11628">
        <v>6198.58984375</v>
      </c>
    </row>
    <row r="11629" spans="1:2" x14ac:dyDescent="0.25">
      <c r="A11629" s="31">
        <v>43773</v>
      </c>
      <c r="B11629">
        <v>6221.6298828125</v>
      </c>
    </row>
    <row r="11630" spans="1:2" x14ac:dyDescent="0.25">
      <c r="A11630" s="31">
        <v>43774</v>
      </c>
      <c r="B11630">
        <v>6214.27978515625</v>
      </c>
    </row>
    <row r="11631" spans="1:2" x14ac:dyDescent="0.25">
      <c r="A11631" s="31">
        <v>43775</v>
      </c>
      <c r="B11631">
        <v>6219.10009765625</v>
      </c>
    </row>
    <row r="11632" spans="1:2" x14ac:dyDescent="0.25">
      <c r="A11632" s="31">
        <v>43776</v>
      </c>
      <c r="B11632">
        <v>6238.990234375</v>
      </c>
    </row>
    <row r="11633" spans="1:2" x14ac:dyDescent="0.25">
      <c r="A11633" s="31">
        <v>43777</v>
      </c>
      <c r="B11633">
        <v>6256.10986328125</v>
      </c>
    </row>
    <row r="11634" spans="1:2" x14ac:dyDescent="0.25">
      <c r="A11634" s="31">
        <v>43778</v>
      </c>
      <c r="B11634">
        <v>6256.10986328125</v>
      </c>
    </row>
    <row r="11635" spans="1:2" x14ac:dyDescent="0.25">
      <c r="A11635" s="31">
        <v>43779</v>
      </c>
      <c r="B11635">
        <v>6256.10986328125</v>
      </c>
    </row>
    <row r="11636" spans="1:2" x14ac:dyDescent="0.25">
      <c r="A11636" s="31">
        <v>43780</v>
      </c>
      <c r="B11636">
        <v>6243.81005859375</v>
      </c>
    </row>
    <row r="11637" spans="1:2" x14ac:dyDescent="0.25">
      <c r="A11637" s="31">
        <v>43781</v>
      </c>
      <c r="B11637">
        <v>6253.91015625</v>
      </c>
    </row>
    <row r="11638" spans="1:2" x14ac:dyDescent="0.25">
      <c r="A11638" s="31">
        <v>43782</v>
      </c>
      <c r="B11638">
        <v>6258.580078125</v>
      </c>
    </row>
    <row r="11639" spans="1:2" x14ac:dyDescent="0.25">
      <c r="A11639" s="31">
        <v>43783</v>
      </c>
      <c r="B11639">
        <v>6265.419921875</v>
      </c>
    </row>
    <row r="11640" spans="1:2" x14ac:dyDescent="0.25">
      <c r="A11640" s="31">
        <v>43784</v>
      </c>
      <c r="B11640">
        <v>6314.740234375</v>
      </c>
    </row>
    <row r="11641" spans="1:2" x14ac:dyDescent="0.25">
      <c r="A11641" s="31">
        <v>43785</v>
      </c>
      <c r="B11641">
        <v>6314.740234375</v>
      </c>
    </row>
    <row r="11642" spans="1:2" x14ac:dyDescent="0.25">
      <c r="A11642" s="31">
        <v>43786</v>
      </c>
      <c r="B11642">
        <v>6314.740234375</v>
      </c>
    </row>
    <row r="11643" spans="1:2" x14ac:dyDescent="0.25">
      <c r="A11643" s="31">
        <v>43787</v>
      </c>
      <c r="B11643">
        <v>6318.02001953125</v>
      </c>
    </row>
    <row r="11644" spans="1:2" x14ac:dyDescent="0.25">
      <c r="A11644" s="31">
        <v>43788</v>
      </c>
      <c r="B11644">
        <v>6314.66015625</v>
      </c>
    </row>
    <row r="11645" spans="1:2" x14ac:dyDescent="0.25">
      <c r="A11645" s="31">
        <v>43789</v>
      </c>
      <c r="B11645">
        <v>6292.169921875</v>
      </c>
    </row>
    <row r="11646" spans="1:2" x14ac:dyDescent="0.25">
      <c r="A11646" s="31">
        <v>43790</v>
      </c>
      <c r="B11646">
        <v>6282.58984375</v>
      </c>
    </row>
    <row r="11647" spans="1:2" x14ac:dyDescent="0.25">
      <c r="A11647" s="31">
        <v>43791</v>
      </c>
      <c r="B11647">
        <v>6296.33984375</v>
      </c>
    </row>
    <row r="11648" spans="1:2" x14ac:dyDescent="0.25">
      <c r="A11648" s="31">
        <v>43792</v>
      </c>
      <c r="B11648">
        <v>6296.33984375</v>
      </c>
    </row>
    <row r="11649" spans="1:2" x14ac:dyDescent="0.25">
      <c r="A11649" s="31">
        <v>43793</v>
      </c>
      <c r="B11649">
        <v>6296.33984375</v>
      </c>
    </row>
    <row r="11650" spans="1:2" x14ac:dyDescent="0.25">
      <c r="A11650" s="31">
        <v>43794</v>
      </c>
      <c r="B11650">
        <v>6344.35986328125</v>
      </c>
    </row>
    <row r="11651" spans="1:2" x14ac:dyDescent="0.25">
      <c r="A11651" s="31">
        <v>43795</v>
      </c>
      <c r="B11651">
        <v>6358.4599609375</v>
      </c>
    </row>
    <row r="11652" spans="1:2" x14ac:dyDescent="0.25">
      <c r="A11652" s="31">
        <v>43796</v>
      </c>
      <c r="B11652">
        <v>6385.759765625</v>
      </c>
    </row>
    <row r="11653" spans="1:2" x14ac:dyDescent="0.25">
      <c r="A11653" s="31">
        <v>43797</v>
      </c>
      <c r="B11653">
        <v>6385.759765625</v>
      </c>
    </row>
    <row r="11654" spans="1:2" x14ac:dyDescent="0.25">
      <c r="A11654" s="31">
        <v>43798</v>
      </c>
      <c r="B11654">
        <v>6361.56005859375</v>
      </c>
    </row>
    <row r="11655" spans="1:2" x14ac:dyDescent="0.25">
      <c r="A11655" s="31">
        <v>43799</v>
      </c>
      <c r="B11655">
        <v>6361.56005859375</v>
      </c>
    </row>
    <row r="11656" spans="1:2" x14ac:dyDescent="0.25">
      <c r="A11656" s="31">
        <v>43800</v>
      </c>
      <c r="B11656">
        <v>6361.56005859375</v>
      </c>
    </row>
    <row r="11657" spans="1:2" x14ac:dyDescent="0.25">
      <c r="A11657" s="31">
        <v>43801</v>
      </c>
      <c r="B11657">
        <v>6306.8798828125</v>
      </c>
    </row>
    <row r="11658" spans="1:2" x14ac:dyDescent="0.25">
      <c r="A11658" s="31">
        <v>43802</v>
      </c>
      <c r="B11658">
        <v>6265.22021484375</v>
      </c>
    </row>
    <row r="11659" spans="1:2" x14ac:dyDescent="0.25">
      <c r="A11659" s="31">
        <v>43803</v>
      </c>
      <c r="B11659">
        <v>6305.490234375</v>
      </c>
    </row>
    <row r="11660" spans="1:2" x14ac:dyDescent="0.25">
      <c r="A11660" s="31">
        <v>43804</v>
      </c>
      <c r="B11660">
        <v>6316.68994140625</v>
      </c>
    </row>
    <row r="11661" spans="1:2" x14ac:dyDescent="0.25">
      <c r="A11661" s="31">
        <v>43805</v>
      </c>
      <c r="B11661">
        <v>6374.7001953125</v>
      </c>
    </row>
    <row r="11662" spans="1:2" x14ac:dyDescent="0.25">
      <c r="A11662" s="31">
        <v>43806</v>
      </c>
      <c r="B11662">
        <v>6374.7001953125</v>
      </c>
    </row>
    <row r="11663" spans="1:2" x14ac:dyDescent="0.25">
      <c r="A11663" s="31">
        <v>43807</v>
      </c>
      <c r="B11663">
        <v>6374.7001953125</v>
      </c>
    </row>
    <row r="11664" spans="1:2" x14ac:dyDescent="0.25">
      <c r="A11664" s="31">
        <v>43808</v>
      </c>
      <c r="B11664">
        <v>6355.06982421875</v>
      </c>
    </row>
    <row r="11665" spans="1:2" x14ac:dyDescent="0.25">
      <c r="A11665" s="31">
        <v>43809</v>
      </c>
      <c r="B11665">
        <v>6348.31005859375</v>
      </c>
    </row>
    <row r="11666" spans="1:2" x14ac:dyDescent="0.25">
      <c r="A11666" s="31">
        <v>43810</v>
      </c>
      <c r="B11666">
        <v>6366.83984375</v>
      </c>
    </row>
    <row r="11667" spans="1:2" x14ac:dyDescent="0.25">
      <c r="A11667" s="31">
        <v>43811</v>
      </c>
      <c r="B11667">
        <v>6422.35009765625</v>
      </c>
    </row>
    <row r="11668" spans="1:2" x14ac:dyDescent="0.25">
      <c r="A11668" s="31">
        <v>43812</v>
      </c>
      <c r="B11668">
        <v>6423.93017578125</v>
      </c>
    </row>
    <row r="11669" spans="1:2" x14ac:dyDescent="0.25">
      <c r="A11669" s="31">
        <v>43813</v>
      </c>
      <c r="B11669">
        <v>6423.93017578125</v>
      </c>
    </row>
    <row r="11670" spans="1:2" x14ac:dyDescent="0.25">
      <c r="A11670" s="31">
        <v>43814</v>
      </c>
      <c r="B11670">
        <v>6423.93017578125</v>
      </c>
    </row>
    <row r="11671" spans="1:2" x14ac:dyDescent="0.25">
      <c r="A11671" s="31">
        <v>43815</v>
      </c>
      <c r="B11671">
        <v>6470.02978515625</v>
      </c>
    </row>
    <row r="11672" spans="1:2" x14ac:dyDescent="0.25">
      <c r="A11672" s="31">
        <v>43816</v>
      </c>
      <c r="B11672">
        <v>6472.240234375</v>
      </c>
    </row>
    <row r="11673" spans="1:2" x14ac:dyDescent="0.25">
      <c r="A11673" s="31">
        <v>43817</v>
      </c>
      <c r="B11673">
        <v>6470</v>
      </c>
    </row>
    <row r="11674" spans="1:2" x14ac:dyDescent="0.25">
      <c r="A11674" s="31">
        <v>43818</v>
      </c>
      <c r="B11674">
        <v>6499.259765625</v>
      </c>
    </row>
    <row r="11675" spans="1:2" x14ac:dyDescent="0.25">
      <c r="A11675" s="31">
        <v>43819</v>
      </c>
      <c r="B11675">
        <v>6531.75</v>
      </c>
    </row>
    <row r="11676" spans="1:2" x14ac:dyDescent="0.25">
      <c r="A11676" s="31">
        <v>43820</v>
      </c>
      <c r="B11676">
        <v>6531.75</v>
      </c>
    </row>
    <row r="11677" spans="1:2" x14ac:dyDescent="0.25">
      <c r="A11677" s="31">
        <v>43821</v>
      </c>
      <c r="B11677">
        <v>6531.75</v>
      </c>
    </row>
    <row r="11678" spans="1:2" x14ac:dyDescent="0.25">
      <c r="A11678" s="31">
        <v>43822</v>
      </c>
      <c r="B11678">
        <v>6537.39990234375</v>
      </c>
    </row>
    <row r="11679" spans="1:2" x14ac:dyDescent="0.25">
      <c r="A11679" s="31">
        <v>43823</v>
      </c>
      <c r="B11679">
        <v>6536.580078125</v>
      </c>
    </row>
    <row r="11680" spans="1:2" x14ac:dyDescent="0.25">
      <c r="A11680" s="31">
        <v>43824</v>
      </c>
      <c r="B11680">
        <v>6536.580078125</v>
      </c>
    </row>
    <row r="11681" spans="1:2" x14ac:dyDescent="0.25">
      <c r="A11681" s="31">
        <v>43825</v>
      </c>
      <c r="B11681">
        <v>6570.7099609375</v>
      </c>
    </row>
    <row r="11682" spans="1:2" x14ac:dyDescent="0.25">
      <c r="A11682" s="31">
        <v>43826</v>
      </c>
      <c r="B11682">
        <v>6571.02978515625</v>
      </c>
    </row>
    <row r="11683" spans="1:2" x14ac:dyDescent="0.25">
      <c r="A11683" s="31">
        <v>43827</v>
      </c>
      <c r="B11683">
        <v>6571.02978515625</v>
      </c>
    </row>
    <row r="11684" spans="1:2" x14ac:dyDescent="0.25">
      <c r="A11684" s="31">
        <v>43828</v>
      </c>
      <c r="B11684">
        <v>6571.02978515625</v>
      </c>
    </row>
    <row r="11685" spans="1:2" x14ac:dyDescent="0.25">
      <c r="A11685" s="31">
        <v>43829</v>
      </c>
      <c r="B11685">
        <v>6533.91015625</v>
      </c>
    </row>
    <row r="11686" spans="1:2" x14ac:dyDescent="0.25">
      <c r="A11686" s="31">
        <v>43830</v>
      </c>
      <c r="B11686">
        <v>6553.56982421875</v>
      </c>
    </row>
    <row r="11687" spans="1:2" x14ac:dyDescent="0.25">
      <c r="A11687" s="31">
        <v>43831</v>
      </c>
      <c r="B11687">
        <v>6553.56982421875</v>
      </c>
    </row>
    <row r="11688" spans="1:2" x14ac:dyDescent="0.25">
      <c r="A11688" s="31">
        <v>43832</v>
      </c>
      <c r="B11688">
        <v>6609.2900390625</v>
      </c>
    </row>
    <row r="11689" spans="1:2" x14ac:dyDescent="0.25">
      <c r="A11689" s="31">
        <v>43833</v>
      </c>
      <c r="B11689">
        <v>6563.31982421875</v>
      </c>
    </row>
    <row r="11690" spans="1:2" x14ac:dyDescent="0.25">
      <c r="A11690" s="31">
        <v>43834</v>
      </c>
      <c r="B11690">
        <v>6563.31982421875</v>
      </c>
    </row>
    <row r="11691" spans="1:2" x14ac:dyDescent="0.25">
      <c r="A11691" s="31">
        <v>43835</v>
      </c>
      <c r="B11691">
        <v>6563.31982421875</v>
      </c>
    </row>
    <row r="11692" spans="1:2" x14ac:dyDescent="0.25">
      <c r="A11692" s="31">
        <v>43836</v>
      </c>
      <c r="B11692">
        <v>6586.5400390625</v>
      </c>
    </row>
    <row r="11693" spans="1:2" x14ac:dyDescent="0.25">
      <c r="A11693" s="31">
        <v>43837</v>
      </c>
      <c r="B11693">
        <v>6568.740234375</v>
      </c>
    </row>
    <row r="11694" spans="1:2" x14ac:dyDescent="0.25">
      <c r="A11694" s="31">
        <v>43838</v>
      </c>
      <c r="B11694">
        <v>6601.14990234375</v>
      </c>
    </row>
    <row r="11695" spans="1:2" x14ac:dyDescent="0.25">
      <c r="A11695" s="31">
        <v>43839</v>
      </c>
      <c r="B11695">
        <v>6646.83984375</v>
      </c>
    </row>
    <row r="11696" spans="1:2" x14ac:dyDescent="0.25">
      <c r="A11696" s="31">
        <v>43840</v>
      </c>
      <c r="B11696">
        <v>6627.8701171875</v>
      </c>
    </row>
    <row r="11697" spans="1:2" x14ac:dyDescent="0.25">
      <c r="A11697" s="31">
        <v>43841</v>
      </c>
      <c r="B11697">
        <v>6627.8701171875</v>
      </c>
    </row>
    <row r="11698" spans="1:2" x14ac:dyDescent="0.25">
      <c r="A11698" s="31">
        <v>43842</v>
      </c>
      <c r="B11698">
        <v>6627.8701171875</v>
      </c>
    </row>
    <row r="11699" spans="1:2" x14ac:dyDescent="0.25">
      <c r="A11699" s="31">
        <v>43843</v>
      </c>
      <c r="B11699">
        <v>6674.1298828125</v>
      </c>
    </row>
    <row r="11700" spans="1:2" x14ac:dyDescent="0.25">
      <c r="A11700" s="31">
        <v>43844</v>
      </c>
      <c r="B11700">
        <v>6664.66015625</v>
      </c>
    </row>
    <row r="11701" spans="1:2" x14ac:dyDescent="0.25">
      <c r="A11701" s="31">
        <v>43845</v>
      </c>
      <c r="B11701">
        <v>6677.25</v>
      </c>
    </row>
    <row r="11702" spans="1:2" x14ac:dyDescent="0.25">
      <c r="A11702" s="31">
        <v>43846</v>
      </c>
      <c r="B11702">
        <v>6733.35009765625</v>
      </c>
    </row>
    <row r="11703" spans="1:2" x14ac:dyDescent="0.25">
      <c r="A11703" s="31">
        <v>43847</v>
      </c>
      <c r="B11703">
        <v>6759.509765625</v>
      </c>
    </row>
    <row r="11704" spans="1:2" x14ac:dyDescent="0.25">
      <c r="A11704" s="31">
        <v>43848</v>
      </c>
      <c r="B11704">
        <v>6759.509765625</v>
      </c>
    </row>
    <row r="11705" spans="1:2" x14ac:dyDescent="0.25">
      <c r="A11705" s="31">
        <v>43849</v>
      </c>
      <c r="B11705">
        <v>6759.509765625</v>
      </c>
    </row>
    <row r="11706" spans="1:2" x14ac:dyDescent="0.25">
      <c r="A11706" s="31">
        <v>43850</v>
      </c>
      <c r="B11706">
        <v>6759.509765625</v>
      </c>
    </row>
    <row r="11707" spans="1:2" x14ac:dyDescent="0.25">
      <c r="A11707" s="31">
        <v>43851</v>
      </c>
      <c r="B11707">
        <v>6741.7099609375</v>
      </c>
    </row>
    <row r="11708" spans="1:2" x14ac:dyDescent="0.25">
      <c r="A11708" s="31">
        <v>43852</v>
      </c>
      <c r="B11708">
        <v>6743.89990234375</v>
      </c>
    </row>
    <row r="11709" spans="1:2" x14ac:dyDescent="0.25">
      <c r="A11709" s="31">
        <v>43853</v>
      </c>
      <c r="B11709">
        <v>6752.08984375</v>
      </c>
    </row>
    <row r="11710" spans="1:2" x14ac:dyDescent="0.25">
      <c r="A11710" s="31">
        <v>43854</v>
      </c>
      <c r="B11710">
        <v>6691.22021484375</v>
      </c>
    </row>
    <row r="11711" spans="1:2" x14ac:dyDescent="0.25">
      <c r="A11711" s="31">
        <v>43855</v>
      </c>
      <c r="B11711">
        <v>6691.22021484375</v>
      </c>
    </row>
    <row r="11712" spans="1:2" x14ac:dyDescent="0.25">
      <c r="A11712" s="31">
        <v>43856</v>
      </c>
      <c r="B11712">
        <v>6691.22021484375</v>
      </c>
    </row>
    <row r="11713" spans="1:2" x14ac:dyDescent="0.25">
      <c r="A11713" s="31">
        <v>43857</v>
      </c>
      <c r="B11713">
        <v>6585.9501953125</v>
      </c>
    </row>
    <row r="11714" spans="1:2" x14ac:dyDescent="0.25">
      <c r="A11714" s="31">
        <v>43858</v>
      </c>
      <c r="B11714">
        <v>6652.2998046875</v>
      </c>
    </row>
    <row r="11715" spans="1:2" x14ac:dyDescent="0.25">
      <c r="A11715" s="31">
        <v>43859</v>
      </c>
      <c r="B11715">
        <v>6646.68994140625</v>
      </c>
    </row>
    <row r="11716" spans="1:2" x14ac:dyDescent="0.25">
      <c r="A11716" s="31">
        <v>43860</v>
      </c>
      <c r="B11716">
        <v>6668.52001953125</v>
      </c>
    </row>
    <row r="11717" spans="1:2" x14ac:dyDescent="0.25">
      <c r="A11717" s="31">
        <v>43861</v>
      </c>
      <c r="B11717">
        <v>6551</v>
      </c>
    </row>
    <row r="11718" spans="1:2" x14ac:dyDescent="0.25">
      <c r="A11718" s="31">
        <v>43862</v>
      </c>
      <c r="B11718">
        <v>6551</v>
      </c>
    </row>
    <row r="11719" spans="1:2" x14ac:dyDescent="0.25">
      <c r="A11719" s="31">
        <v>43863</v>
      </c>
      <c r="B11719">
        <v>6551</v>
      </c>
    </row>
    <row r="11720" spans="1:2" x14ac:dyDescent="0.25">
      <c r="A11720" s="31">
        <v>43864</v>
      </c>
      <c r="B11720">
        <v>6598.6298828125</v>
      </c>
    </row>
    <row r="11721" spans="1:2" x14ac:dyDescent="0.25">
      <c r="A11721" s="31">
        <v>43865</v>
      </c>
      <c r="B11721">
        <v>6697.490234375</v>
      </c>
    </row>
    <row r="11722" spans="1:2" x14ac:dyDescent="0.25">
      <c r="A11722" s="31">
        <v>43866</v>
      </c>
      <c r="B11722">
        <v>6772.97998046875</v>
      </c>
    </row>
    <row r="11723" spans="1:2" x14ac:dyDescent="0.25">
      <c r="A11723" s="31">
        <v>43867</v>
      </c>
      <c r="B11723">
        <v>6796.64013671875</v>
      </c>
    </row>
    <row r="11724" spans="1:2" x14ac:dyDescent="0.25">
      <c r="A11724" s="31">
        <v>43868</v>
      </c>
      <c r="B11724">
        <v>6761.259765625</v>
      </c>
    </row>
    <row r="11725" spans="1:2" x14ac:dyDescent="0.25">
      <c r="A11725" s="31">
        <v>43869</v>
      </c>
      <c r="B11725">
        <v>6761.259765625</v>
      </c>
    </row>
    <row r="11726" spans="1:2" x14ac:dyDescent="0.25">
      <c r="A11726" s="31">
        <v>43870</v>
      </c>
      <c r="B11726">
        <v>6761.259765625</v>
      </c>
    </row>
    <row r="11727" spans="1:2" x14ac:dyDescent="0.25">
      <c r="A11727" s="31">
        <v>43871</v>
      </c>
      <c r="B11727">
        <v>6811.830078125</v>
      </c>
    </row>
    <row r="11728" spans="1:2" x14ac:dyDescent="0.25">
      <c r="A11728" s="31">
        <v>43872</v>
      </c>
      <c r="B11728">
        <v>6823.58984375</v>
      </c>
    </row>
    <row r="11729" spans="1:2" x14ac:dyDescent="0.25">
      <c r="A11729" s="31">
        <v>43873</v>
      </c>
      <c r="B11729">
        <v>6867.919921875</v>
      </c>
    </row>
    <row r="11730" spans="1:2" x14ac:dyDescent="0.25">
      <c r="A11730" s="31">
        <v>43874</v>
      </c>
      <c r="B11730">
        <v>6858.919921875</v>
      </c>
    </row>
    <row r="11731" spans="1:2" x14ac:dyDescent="0.25">
      <c r="A11731" s="31">
        <v>43875</v>
      </c>
      <c r="B11731">
        <v>6872.68017578125</v>
      </c>
    </row>
    <row r="11732" spans="1:2" x14ac:dyDescent="0.25">
      <c r="A11732" s="31">
        <v>43876</v>
      </c>
      <c r="B11732">
        <v>6872.68017578125</v>
      </c>
    </row>
    <row r="11733" spans="1:2" x14ac:dyDescent="0.25">
      <c r="A11733" s="31">
        <v>43877</v>
      </c>
      <c r="B11733">
        <v>6872.68017578125</v>
      </c>
    </row>
    <row r="11734" spans="1:2" x14ac:dyDescent="0.25">
      <c r="A11734" s="31">
        <v>43878</v>
      </c>
      <c r="B11734">
        <v>6872.68017578125</v>
      </c>
    </row>
    <row r="11735" spans="1:2" x14ac:dyDescent="0.25">
      <c r="A11735" s="31">
        <v>43879</v>
      </c>
      <c r="B11735">
        <v>6853.0400390625</v>
      </c>
    </row>
    <row r="11736" spans="1:2" x14ac:dyDescent="0.25">
      <c r="A11736" s="31">
        <v>43880</v>
      </c>
      <c r="B11736">
        <v>6886.47021484375</v>
      </c>
    </row>
    <row r="11737" spans="1:2" x14ac:dyDescent="0.25">
      <c r="A11737" s="31">
        <v>43881</v>
      </c>
      <c r="B11737">
        <v>6860.52001953125</v>
      </c>
    </row>
    <row r="11738" spans="1:2" x14ac:dyDescent="0.25">
      <c r="A11738" s="31">
        <v>43882</v>
      </c>
      <c r="B11738">
        <v>6788.60009765625</v>
      </c>
    </row>
    <row r="11739" spans="1:2" x14ac:dyDescent="0.25">
      <c r="A11739" s="31">
        <v>43883</v>
      </c>
      <c r="B11739">
        <v>6788.60009765625</v>
      </c>
    </row>
    <row r="11740" spans="1:2" x14ac:dyDescent="0.25">
      <c r="A11740" s="31">
        <v>43884</v>
      </c>
      <c r="B11740">
        <v>6788.60009765625</v>
      </c>
    </row>
    <row r="11741" spans="1:2" x14ac:dyDescent="0.25">
      <c r="A11741" s="31">
        <v>43885</v>
      </c>
      <c r="B11741">
        <v>6561.93994140625</v>
      </c>
    </row>
    <row r="11742" spans="1:2" x14ac:dyDescent="0.25">
      <c r="A11742" s="31">
        <v>43886</v>
      </c>
      <c r="B11742">
        <v>6363.3701171875</v>
      </c>
    </row>
    <row r="11743" spans="1:2" x14ac:dyDescent="0.25">
      <c r="A11743" s="31">
        <v>43887</v>
      </c>
      <c r="B11743">
        <v>6339.3798828125</v>
      </c>
    </row>
    <row r="11744" spans="1:2" x14ac:dyDescent="0.25">
      <c r="A11744" s="31">
        <v>43888</v>
      </c>
      <c r="B11744">
        <v>6060.669921875</v>
      </c>
    </row>
    <row r="11745" spans="1:2" x14ac:dyDescent="0.25">
      <c r="A11745" s="31">
        <v>43889</v>
      </c>
      <c r="B11745">
        <v>6011.72998046875</v>
      </c>
    </row>
    <row r="11746" spans="1:2" x14ac:dyDescent="0.25">
      <c r="A11746" s="31">
        <v>43890</v>
      </c>
      <c r="B11746">
        <v>6011.72998046875</v>
      </c>
    </row>
    <row r="11747" spans="1:2" x14ac:dyDescent="0.25">
      <c r="A11747" s="31">
        <v>43891</v>
      </c>
      <c r="B11747">
        <v>6011.72998046875</v>
      </c>
    </row>
    <row r="11748" spans="1:2" x14ac:dyDescent="0.25">
      <c r="A11748" s="31">
        <v>43892</v>
      </c>
      <c r="B11748">
        <v>6288.64013671875</v>
      </c>
    </row>
    <row r="11749" spans="1:2" x14ac:dyDescent="0.25">
      <c r="A11749" s="31">
        <v>43893</v>
      </c>
      <c r="B11749">
        <v>6112.06982421875</v>
      </c>
    </row>
    <row r="11750" spans="1:2" x14ac:dyDescent="0.25">
      <c r="A11750" s="31">
        <v>43894</v>
      </c>
      <c r="B11750">
        <v>6370.35009765625</v>
      </c>
    </row>
    <row r="11751" spans="1:2" x14ac:dyDescent="0.25">
      <c r="A11751" s="31">
        <v>43895</v>
      </c>
      <c r="B11751">
        <v>6155.580078125</v>
      </c>
    </row>
    <row r="11752" spans="1:2" x14ac:dyDescent="0.25">
      <c r="A11752" s="31">
        <v>43896</v>
      </c>
      <c r="B11752">
        <v>6050.7998046875</v>
      </c>
    </row>
    <row r="11753" spans="1:2" x14ac:dyDescent="0.25">
      <c r="A11753" s="31">
        <v>43897</v>
      </c>
      <c r="B11753">
        <v>6050.7998046875</v>
      </c>
    </row>
    <row r="11754" spans="1:2" x14ac:dyDescent="0.25">
      <c r="A11754" s="31">
        <v>43898</v>
      </c>
      <c r="B11754">
        <v>6050.7998046875</v>
      </c>
    </row>
    <row r="11755" spans="1:2" x14ac:dyDescent="0.25">
      <c r="A11755" s="31">
        <v>43899</v>
      </c>
      <c r="B11755">
        <v>5591.740234375</v>
      </c>
    </row>
    <row r="11756" spans="1:2" x14ac:dyDescent="0.25">
      <c r="A11756" s="31">
        <v>43900</v>
      </c>
      <c r="B11756">
        <v>5868.10986328125</v>
      </c>
    </row>
    <row r="11757" spans="1:2" x14ac:dyDescent="0.25">
      <c r="A11757" s="31">
        <v>43901</v>
      </c>
      <c r="B11757">
        <v>5581.759765625</v>
      </c>
    </row>
    <row r="11758" spans="1:2" x14ac:dyDescent="0.25">
      <c r="A11758" s="31">
        <v>43902</v>
      </c>
      <c r="B11758">
        <v>5051.97021484375</v>
      </c>
    </row>
    <row r="11759" spans="1:2" x14ac:dyDescent="0.25">
      <c r="A11759" s="31">
        <v>43903</v>
      </c>
      <c r="B11759">
        <v>5522.85009765625</v>
      </c>
    </row>
    <row r="11760" spans="1:2" x14ac:dyDescent="0.25">
      <c r="A11760" s="31">
        <v>43904</v>
      </c>
      <c r="B11760">
        <v>5522.85009765625</v>
      </c>
    </row>
    <row r="11761" spans="1:2" x14ac:dyDescent="0.25">
      <c r="A11761" s="31">
        <v>43905</v>
      </c>
      <c r="B11761">
        <v>5522.85009765625</v>
      </c>
    </row>
    <row r="11762" spans="1:2" x14ac:dyDescent="0.25">
      <c r="A11762" s="31">
        <v>43906</v>
      </c>
      <c r="B11762">
        <v>4861.22021484375</v>
      </c>
    </row>
    <row r="11763" spans="1:2" x14ac:dyDescent="0.25">
      <c r="A11763" s="31">
        <v>43907</v>
      </c>
      <c r="B11763">
        <v>5152.830078125</v>
      </c>
    </row>
    <row r="11764" spans="1:2" x14ac:dyDescent="0.25">
      <c r="A11764" s="31">
        <v>43908</v>
      </c>
      <c r="B11764">
        <v>4885.77978515625</v>
      </c>
    </row>
    <row r="11765" spans="1:2" x14ac:dyDescent="0.25">
      <c r="A11765" s="31">
        <v>43909</v>
      </c>
      <c r="B11765">
        <v>4909.1298828125</v>
      </c>
    </row>
    <row r="11766" spans="1:2" x14ac:dyDescent="0.25">
      <c r="A11766" s="31">
        <v>43910</v>
      </c>
      <c r="B11766">
        <v>4697.08984375</v>
      </c>
    </row>
    <row r="11767" spans="1:2" x14ac:dyDescent="0.25">
      <c r="A11767" s="31">
        <v>43911</v>
      </c>
      <c r="B11767">
        <v>4697.08984375</v>
      </c>
    </row>
    <row r="11768" spans="1:2" x14ac:dyDescent="0.25">
      <c r="A11768" s="31">
        <v>43912</v>
      </c>
      <c r="B11768">
        <v>4697.08984375</v>
      </c>
    </row>
    <row r="11769" spans="1:2" x14ac:dyDescent="0.25">
      <c r="A11769" s="31">
        <v>43913</v>
      </c>
      <c r="B11769">
        <v>4559.5</v>
      </c>
    </row>
    <row r="11770" spans="1:2" x14ac:dyDescent="0.25">
      <c r="A11770" s="31">
        <v>43914</v>
      </c>
      <c r="B11770">
        <v>4987.7998046875</v>
      </c>
    </row>
    <row r="11771" spans="1:2" x14ac:dyDescent="0.25">
      <c r="A11771" s="31">
        <v>43915</v>
      </c>
      <c r="B11771">
        <v>5045.35009765625</v>
      </c>
    </row>
    <row r="11772" spans="1:2" x14ac:dyDescent="0.25">
      <c r="A11772" s="31">
        <v>43916</v>
      </c>
      <c r="B11772">
        <v>5360.490234375</v>
      </c>
    </row>
    <row r="11773" spans="1:2" x14ac:dyDescent="0.25">
      <c r="A11773" s="31">
        <v>43917</v>
      </c>
      <c r="B11773">
        <v>5179.919921875</v>
      </c>
    </row>
    <row r="11774" spans="1:2" x14ac:dyDescent="0.25">
      <c r="A11774" s="31">
        <v>43918</v>
      </c>
      <c r="B11774">
        <v>5179.919921875</v>
      </c>
    </row>
    <row r="11775" spans="1:2" x14ac:dyDescent="0.25">
      <c r="A11775" s="31">
        <v>43919</v>
      </c>
      <c r="B11775">
        <v>5179.919921875</v>
      </c>
    </row>
    <row r="11776" spans="1:2" x14ac:dyDescent="0.25">
      <c r="A11776" s="31">
        <v>43920</v>
      </c>
      <c r="B11776">
        <v>5354.39013671875</v>
      </c>
    </row>
    <row r="11777" spans="1:2" x14ac:dyDescent="0.25">
      <c r="A11777" s="31">
        <v>43921</v>
      </c>
      <c r="B11777">
        <v>5269.2001953125</v>
      </c>
    </row>
    <row r="11778" spans="1:2" x14ac:dyDescent="0.25">
      <c r="A11778" s="31">
        <v>43922</v>
      </c>
      <c r="B11778">
        <v>5036.64013671875</v>
      </c>
    </row>
    <row r="11779" spans="1:2" x14ac:dyDescent="0.25">
      <c r="A11779" s="31">
        <v>43923</v>
      </c>
      <c r="B11779">
        <v>5152.47021484375</v>
      </c>
    </row>
    <row r="11780" spans="1:2" x14ac:dyDescent="0.25">
      <c r="A11780" s="31">
        <v>43924</v>
      </c>
      <c r="B11780">
        <v>5075.16015625</v>
      </c>
    </row>
    <row r="11781" spans="1:2" x14ac:dyDescent="0.25">
      <c r="A11781" s="31">
        <v>43925</v>
      </c>
      <c r="B11781">
        <v>5075.16015625</v>
      </c>
    </row>
    <row r="11782" spans="1:2" x14ac:dyDescent="0.25">
      <c r="A11782" s="31">
        <v>43926</v>
      </c>
      <c r="B11782">
        <v>5075.16015625</v>
      </c>
    </row>
    <row r="11783" spans="1:2" x14ac:dyDescent="0.25">
      <c r="A11783" s="31">
        <v>43927</v>
      </c>
      <c r="B11783">
        <v>5432.169921875</v>
      </c>
    </row>
    <row r="11784" spans="1:2" x14ac:dyDescent="0.25">
      <c r="A11784" s="31">
        <v>43928</v>
      </c>
      <c r="B11784">
        <v>5423.52001953125</v>
      </c>
    </row>
    <row r="11785" spans="1:2" x14ac:dyDescent="0.25">
      <c r="A11785" s="31">
        <v>43929</v>
      </c>
      <c r="B11785">
        <v>5609.5498046875</v>
      </c>
    </row>
    <row r="11786" spans="1:2" x14ac:dyDescent="0.25">
      <c r="A11786" s="31">
        <v>43930</v>
      </c>
      <c r="B11786">
        <v>5691.5400390625</v>
      </c>
    </row>
    <row r="11787" spans="1:2" x14ac:dyDescent="0.25">
      <c r="A11787" s="31">
        <v>43931</v>
      </c>
      <c r="B11787">
        <v>5691.5400390625</v>
      </c>
    </row>
    <row r="11788" spans="1:2" x14ac:dyDescent="0.25">
      <c r="A11788" s="31">
        <v>43932</v>
      </c>
      <c r="B11788">
        <v>5691.5400390625</v>
      </c>
    </row>
    <row r="11789" spans="1:2" x14ac:dyDescent="0.25">
      <c r="A11789" s="31">
        <v>43933</v>
      </c>
      <c r="B11789">
        <v>5691.5400390625</v>
      </c>
    </row>
    <row r="11790" spans="1:2" x14ac:dyDescent="0.25">
      <c r="A11790" s="31">
        <v>43934</v>
      </c>
      <c r="B11790">
        <v>5634.14990234375</v>
      </c>
    </row>
    <row r="11791" spans="1:2" x14ac:dyDescent="0.25">
      <c r="A11791" s="31">
        <v>43935</v>
      </c>
      <c r="B11791">
        <v>5807.10009765625</v>
      </c>
    </row>
    <row r="11792" spans="1:2" x14ac:dyDescent="0.25">
      <c r="A11792" s="31">
        <v>43936</v>
      </c>
      <c r="B11792">
        <v>5679.52978515625</v>
      </c>
    </row>
    <row r="11793" spans="1:2" x14ac:dyDescent="0.25">
      <c r="A11793" s="31">
        <v>43937</v>
      </c>
      <c r="B11793">
        <v>5712.60009765625</v>
      </c>
    </row>
    <row r="11794" spans="1:2" x14ac:dyDescent="0.25">
      <c r="A11794" s="31">
        <v>43938</v>
      </c>
      <c r="B11794">
        <v>5865.89990234375</v>
      </c>
    </row>
    <row r="11795" spans="1:2" x14ac:dyDescent="0.25">
      <c r="A11795" s="31">
        <v>43939</v>
      </c>
      <c r="B11795">
        <v>5865.89990234375</v>
      </c>
    </row>
    <row r="11796" spans="1:2" x14ac:dyDescent="0.25">
      <c r="A11796" s="31">
        <v>43940</v>
      </c>
      <c r="B11796">
        <v>5865.89990234375</v>
      </c>
    </row>
    <row r="11797" spans="1:2" x14ac:dyDescent="0.25">
      <c r="A11797" s="31">
        <v>43941</v>
      </c>
      <c r="B11797">
        <v>5761</v>
      </c>
    </row>
    <row r="11798" spans="1:2" x14ac:dyDescent="0.25">
      <c r="A11798" s="31">
        <v>43942</v>
      </c>
      <c r="B11798">
        <v>5584.43994140625</v>
      </c>
    </row>
    <row r="11799" spans="1:2" x14ac:dyDescent="0.25">
      <c r="A11799" s="31">
        <v>43943</v>
      </c>
      <c r="B11799">
        <v>5712.64990234375</v>
      </c>
    </row>
    <row r="11800" spans="1:2" x14ac:dyDescent="0.25">
      <c r="A11800" s="31">
        <v>43944</v>
      </c>
      <c r="B11800">
        <v>5710.0400390625</v>
      </c>
    </row>
    <row r="11801" spans="1:2" x14ac:dyDescent="0.25">
      <c r="A11801" s="31">
        <v>43945</v>
      </c>
      <c r="B11801">
        <v>5789.64990234375</v>
      </c>
    </row>
    <row r="11802" spans="1:2" x14ac:dyDescent="0.25">
      <c r="A11802" s="31">
        <v>43946</v>
      </c>
      <c r="B11802">
        <v>5789.64990234375</v>
      </c>
    </row>
    <row r="11803" spans="1:2" x14ac:dyDescent="0.25">
      <c r="A11803" s="31">
        <v>43947</v>
      </c>
      <c r="B11803">
        <v>5789.64990234375</v>
      </c>
    </row>
    <row r="11804" spans="1:2" x14ac:dyDescent="0.25">
      <c r="A11804" s="31">
        <v>43948</v>
      </c>
      <c r="B11804">
        <v>5874.93994140625</v>
      </c>
    </row>
    <row r="11805" spans="1:2" x14ac:dyDescent="0.25">
      <c r="A11805" s="31">
        <v>43949</v>
      </c>
      <c r="B11805">
        <v>5844.18017578125</v>
      </c>
    </row>
    <row r="11806" spans="1:2" x14ac:dyDescent="0.25">
      <c r="A11806" s="31">
        <v>43950</v>
      </c>
      <c r="B11806">
        <v>5999.740234375</v>
      </c>
    </row>
    <row r="11807" spans="1:2" x14ac:dyDescent="0.25">
      <c r="A11807" s="31">
        <v>43951</v>
      </c>
      <c r="B11807">
        <v>5944.68017578125</v>
      </c>
    </row>
    <row r="11808" spans="1:2" x14ac:dyDescent="0.25">
      <c r="A11808" s="31">
        <v>43952</v>
      </c>
      <c r="B11808">
        <v>5778.52978515625</v>
      </c>
    </row>
    <row r="11809" spans="1:2" x14ac:dyDescent="0.25">
      <c r="A11809" s="31">
        <v>43953</v>
      </c>
      <c r="B11809">
        <v>5778.52978515625</v>
      </c>
    </row>
    <row r="11810" spans="1:2" x14ac:dyDescent="0.25">
      <c r="A11810" s="31">
        <v>43954</v>
      </c>
      <c r="B11810">
        <v>5778.52978515625</v>
      </c>
    </row>
    <row r="11811" spans="1:2" x14ac:dyDescent="0.25">
      <c r="A11811" s="31">
        <v>43955</v>
      </c>
      <c r="B11811">
        <v>5803.1201171875</v>
      </c>
    </row>
    <row r="11812" spans="1:2" x14ac:dyDescent="0.25">
      <c r="A11812" s="31">
        <v>43956</v>
      </c>
      <c r="B11812">
        <v>5855.580078125</v>
      </c>
    </row>
    <row r="11813" spans="1:2" x14ac:dyDescent="0.25">
      <c r="A11813" s="31">
        <v>43957</v>
      </c>
      <c r="B11813">
        <v>5815.169921875</v>
      </c>
    </row>
    <row r="11814" spans="1:2" x14ac:dyDescent="0.25">
      <c r="A11814" s="31">
        <v>43958</v>
      </c>
      <c r="B11814">
        <v>5884.14013671875</v>
      </c>
    </row>
    <row r="11815" spans="1:2" x14ac:dyDescent="0.25">
      <c r="A11815" s="31">
        <v>43959</v>
      </c>
      <c r="B11815">
        <v>5984.5498046875</v>
      </c>
    </row>
    <row r="11816" spans="1:2" x14ac:dyDescent="0.25">
      <c r="A11816" s="31">
        <v>43960</v>
      </c>
      <c r="B11816">
        <v>5984.5498046875</v>
      </c>
    </row>
    <row r="11817" spans="1:2" x14ac:dyDescent="0.25">
      <c r="A11817" s="31">
        <v>43961</v>
      </c>
      <c r="B11817">
        <v>5984.5498046875</v>
      </c>
    </row>
    <row r="11818" spans="1:2" x14ac:dyDescent="0.25">
      <c r="A11818" s="31">
        <v>43962</v>
      </c>
      <c r="B11818">
        <v>5985.66015625</v>
      </c>
    </row>
    <row r="11819" spans="1:2" x14ac:dyDescent="0.25">
      <c r="A11819" s="31">
        <v>43963</v>
      </c>
      <c r="B11819">
        <v>5863.68017578125</v>
      </c>
    </row>
    <row r="11820" spans="1:2" x14ac:dyDescent="0.25">
      <c r="A11820" s="31">
        <v>43964</v>
      </c>
      <c r="B11820">
        <v>5761.7001953125</v>
      </c>
    </row>
    <row r="11821" spans="1:2" x14ac:dyDescent="0.25">
      <c r="A11821" s="31">
        <v>43965</v>
      </c>
      <c r="B11821">
        <v>5829.330078125</v>
      </c>
    </row>
    <row r="11822" spans="1:2" x14ac:dyDescent="0.25">
      <c r="A11822" s="31">
        <v>43966</v>
      </c>
      <c r="B11822">
        <v>5852.83984375</v>
      </c>
    </row>
    <row r="11823" spans="1:2" x14ac:dyDescent="0.25">
      <c r="A11823" s="31">
        <v>43967</v>
      </c>
      <c r="B11823">
        <v>5852.83984375</v>
      </c>
    </row>
    <row r="11824" spans="1:2" x14ac:dyDescent="0.25">
      <c r="A11824" s="31">
        <v>43968</v>
      </c>
      <c r="B11824">
        <v>5852.83984375</v>
      </c>
    </row>
    <row r="11825" spans="1:2" x14ac:dyDescent="0.25">
      <c r="A11825" s="31">
        <v>43969</v>
      </c>
      <c r="B11825">
        <v>6037.89990234375</v>
      </c>
    </row>
    <row r="11826" spans="1:2" x14ac:dyDescent="0.25">
      <c r="A11826" s="31">
        <v>43970</v>
      </c>
      <c r="B11826">
        <v>5975.14990234375</v>
      </c>
    </row>
    <row r="11827" spans="1:2" x14ac:dyDescent="0.25">
      <c r="A11827" s="31">
        <v>43971</v>
      </c>
      <c r="B11827">
        <v>6075.759765625</v>
      </c>
    </row>
    <row r="11828" spans="1:2" x14ac:dyDescent="0.25">
      <c r="A11828" s="31">
        <v>43972</v>
      </c>
      <c r="B11828">
        <v>6028.93017578125</v>
      </c>
    </row>
    <row r="11829" spans="1:2" x14ac:dyDescent="0.25">
      <c r="A11829" s="31">
        <v>43973</v>
      </c>
      <c r="B11829">
        <v>6044.16015625</v>
      </c>
    </row>
    <row r="11830" spans="1:2" x14ac:dyDescent="0.25">
      <c r="A11830" s="31">
        <v>43974</v>
      </c>
      <c r="B11830">
        <v>6044.16015625</v>
      </c>
    </row>
    <row r="11831" spans="1:2" x14ac:dyDescent="0.25">
      <c r="A11831" s="31">
        <v>43975</v>
      </c>
      <c r="B11831">
        <v>6044.16015625</v>
      </c>
    </row>
    <row r="11832" spans="1:2" x14ac:dyDescent="0.25">
      <c r="A11832" s="31">
        <v>43976</v>
      </c>
      <c r="B11832">
        <v>6044.16015625</v>
      </c>
    </row>
    <row r="11833" spans="1:2" x14ac:dyDescent="0.25">
      <c r="A11833" s="31">
        <v>43977</v>
      </c>
      <c r="B11833">
        <v>6118.5400390625</v>
      </c>
    </row>
    <row r="11834" spans="1:2" x14ac:dyDescent="0.25">
      <c r="A11834" s="31">
        <v>43978</v>
      </c>
      <c r="B11834">
        <v>6209.3798828125</v>
      </c>
    </row>
    <row r="11835" spans="1:2" x14ac:dyDescent="0.25">
      <c r="A11835" s="31">
        <v>43979</v>
      </c>
      <c r="B11835">
        <v>6197.02001953125</v>
      </c>
    </row>
    <row r="11836" spans="1:2" x14ac:dyDescent="0.25">
      <c r="A11836" s="31">
        <v>43980</v>
      </c>
      <c r="B11836">
        <v>6227.81005859375</v>
      </c>
    </row>
    <row r="11837" spans="1:2" x14ac:dyDescent="0.25">
      <c r="A11837" s="31">
        <v>43981</v>
      </c>
      <c r="B11837">
        <v>6227.81005859375</v>
      </c>
    </row>
    <row r="11838" spans="1:2" x14ac:dyDescent="0.25">
      <c r="A11838" s="31">
        <v>43982</v>
      </c>
      <c r="B11838">
        <v>6227.81005859375</v>
      </c>
    </row>
    <row r="11839" spans="1:2" x14ac:dyDescent="0.25">
      <c r="A11839" s="31">
        <v>43983</v>
      </c>
      <c r="B11839">
        <v>6251.47998046875</v>
      </c>
    </row>
    <row r="11840" spans="1:2" x14ac:dyDescent="0.25">
      <c r="A11840" s="31">
        <v>43984</v>
      </c>
      <c r="B11840">
        <v>6303</v>
      </c>
    </row>
    <row r="11841" spans="1:2" x14ac:dyDescent="0.25">
      <c r="A11841" s="31">
        <v>43985</v>
      </c>
      <c r="B11841">
        <v>6389.669921875</v>
      </c>
    </row>
    <row r="11842" spans="1:2" x14ac:dyDescent="0.25">
      <c r="A11842" s="31">
        <v>43986</v>
      </c>
      <c r="B11842">
        <v>6369.5400390625</v>
      </c>
    </row>
    <row r="11843" spans="1:2" x14ac:dyDescent="0.25">
      <c r="A11843" s="31">
        <v>43987</v>
      </c>
      <c r="B11843">
        <v>6536.580078125</v>
      </c>
    </row>
    <row r="11844" spans="1:2" x14ac:dyDescent="0.25">
      <c r="A11844" s="31">
        <v>43988</v>
      </c>
      <c r="B11844">
        <v>6536.580078125</v>
      </c>
    </row>
    <row r="11845" spans="1:2" x14ac:dyDescent="0.25">
      <c r="A11845" s="31">
        <v>43989</v>
      </c>
      <c r="B11845">
        <v>6536.580078125</v>
      </c>
    </row>
    <row r="11846" spans="1:2" x14ac:dyDescent="0.25">
      <c r="A11846" s="31">
        <v>43990</v>
      </c>
      <c r="B11846">
        <v>6615.39990234375</v>
      </c>
    </row>
    <row r="11847" spans="1:2" x14ac:dyDescent="0.25">
      <c r="A11847" s="31">
        <v>43991</v>
      </c>
      <c r="B11847">
        <v>6564.27001953125</v>
      </c>
    </row>
    <row r="11848" spans="1:2" x14ac:dyDescent="0.25">
      <c r="A11848" s="31">
        <v>43992</v>
      </c>
      <c r="B11848">
        <v>6529.419921875</v>
      </c>
    </row>
    <row r="11849" spans="1:2" x14ac:dyDescent="0.25">
      <c r="A11849" s="31">
        <v>43993</v>
      </c>
      <c r="B11849">
        <v>6145.2998046875</v>
      </c>
    </row>
    <row r="11850" spans="1:2" x14ac:dyDescent="0.25">
      <c r="A11850" s="31">
        <v>43994</v>
      </c>
      <c r="B11850">
        <v>6227.419921875</v>
      </c>
    </row>
    <row r="11851" spans="1:2" x14ac:dyDescent="0.25">
      <c r="A11851" s="31">
        <v>43995</v>
      </c>
      <c r="B11851">
        <v>6227.419921875</v>
      </c>
    </row>
    <row r="11852" spans="1:2" x14ac:dyDescent="0.25">
      <c r="A11852" s="31">
        <v>43996</v>
      </c>
      <c r="B11852">
        <v>6227.419921875</v>
      </c>
    </row>
    <row r="11853" spans="1:2" x14ac:dyDescent="0.25">
      <c r="A11853" s="31">
        <v>43997</v>
      </c>
      <c r="B11853">
        <v>6279.39990234375</v>
      </c>
    </row>
    <row r="11854" spans="1:2" x14ac:dyDescent="0.25">
      <c r="A11854" s="31">
        <v>43998</v>
      </c>
      <c r="B11854">
        <v>6398.580078125</v>
      </c>
    </row>
    <row r="11855" spans="1:2" x14ac:dyDescent="0.25">
      <c r="A11855" s="31">
        <v>43999</v>
      </c>
      <c r="B11855">
        <v>6375.5400390625</v>
      </c>
    </row>
    <row r="11856" spans="1:2" x14ac:dyDescent="0.25">
      <c r="A11856" s="31">
        <v>44000</v>
      </c>
      <c r="B11856">
        <v>6379.56005859375</v>
      </c>
    </row>
    <row r="11857" spans="1:2" x14ac:dyDescent="0.25">
      <c r="A11857" s="31">
        <v>44001</v>
      </c>
      <c r="B11857">
        <v>6344.7001953125</v>
      </c>
    </row>
    <row r="11858" spans="1:2" x14ac:dyDescent="0.25">
      <c r="A11858" s="31">
        <v>44002</v>
      </c>
      <c r="B11858">
        <v>6344.7001953125</v>
      </c>
    </row>
    <row r="11859" spans="1:2" x14ac:dyDescent="0.25">
      <c r="A11859" s="31">
        <v>44003</v>
      </c>
      <c r="B11859">
        <v>6344.7001953125</v>
      </c>
    </row>
    <row r="11860" spans="1:2" x14ac:dyDescent="0.25">
      <c r="A11860" s="31">
        <v>44004</v>
      </c>
      <c r="B11860">
        <v>6385.91015625</v>
      </c>
    </row>
    <row r="11861" spans="1:2" x14ac:dyDescent="0.25">
      <c r="A11861" s="31">
        <v>44005</v>
      </c>
      <c r="B11861">
        <v>6413.43994140625</v>
      </c>
    </row>
    <row r="11862" spans="1:2" x14ac:dyDescent="0.25">
      <c r="A11862" s="31">
        <v>44006</v>
      </c>
      <c r="B11862">
        <v>6247.66015625</v>
      </c>
    </row>
    <row r="11863" spans="1:2" x14ac:dyDescent="0.25">
      <c r="A11863" s="31">
        <v>44007</v>
      </c>
      <c r="B11863">
        <v>6316.4501953125</v>
      </c>
    </row>
    <row r="11864" spans="1:2" x14ac:dyDescent="0.25">
      <c r="A11864" s="31">
        <v>44008</v>
      </c>
      <c r="B11864">
        <v>6163.5</v>
      </c>
    </row>
    <row r="11865" spans="1:2" x14ac:dyDescent="0.25">
      <c r="A11865" s="31">
        <v>44009</v>
      </c>
      <c r="B11865">
        <v>6163.5</v>
      </c>
    </row>
    <row r="11866" spans="1:2" x14ac:dyDescent="0.25">
      <c r="A11866" s="31">
        <v>44010</v>
      </c>
      <c r="B11866">
        <v>6163.5</v>
      </c>
    </row>
    <row r="11867" spans="1:2" x14ac:dyDescent="0.25">
      <c r="A11867" s="31">
        <v>44011</v>
      </c>
      <c r="B11867">
        <v>6254.77978515625</v>
      </c>
    </row>
    <row r="11868" spans="1:2" x14ac:dyDescent="0.25">
      <c r="A11868" s="31">
        <v>44012</v>
      </c>
      <c r="B11868">
        <v>6351.669921875</v>
      </c>
    </row>
    <row r="11869" spans="1:2" x14ac:dyDescent="0.25">
      <c r="A11869" s="31">
        <v>44013</v>
      </c>
      <c r="B11869">
        <v>6383.759765625</v>
      </c>
    </row>
    <row r="11870" spans="1:2" x14ac:dyDescent="0.25">
      <c r="A11870" s="31">
        <v>44014</v>
      </c>
      <c r="B11870">
        <v>6414.16015625</v>
      </c>
    </row>
    <row r="11871" spans="1:2" x14ac:dyDescent="0.25">
      <c r="A11871" s="31">
        <v>44015</v>
      </c>
      <c r="B11871">
        <v>6414.16015625</v>
      </c>
    </row>
    <row r="11872" spans="1:2" x14ac:dyDescent="0.25">
      <c r="A11872" s="31">
        <v>44016</v>
      </c>
      <c r="B11872">
        <v>6414.16015625</v>
      </c>
    </row>
    <row r="11873" spans="1:2" x14ac:dyDescent="0.25">
      <c r="A11873" s="31">
        <v>44017</v>
      </c>
      <c r="B11873">
        <v>6414.16015625</v>
      </c>
    </row>
    <row r="11874" spans="1:2" x14ac:dyDescent="0.25">
      <c r="A11874" s="31">
        <v>44018</v>
      </c>
      <c r="B11874">
        <v>6516.0498046875</v>
      </c>
    </row>
    <row r="11875" spans="1:2" x14ac:dyDescent="0.25">
      <c r="A11875" s="31">
        <v>44019</v>
      </c>
      <c r="B11875">
        <v>6445.58984375</v>
      </c>
    </row>
    <row r="11876" spans="1:2" x14ac:dyDescent="0.25">
      <c r="A11876" s="31">
        <v>44020</v>
      </c>
      <c r="B11876">
        <v>6496.14013671875</v>
      </c>
    </row>
    <row r="11877" spans="1:2" x14ac:dyDescent="0.25">
      <c r="A11877" s="31">
        <v>44021</v>
      </c>
      <c r="B11877">
        <v>6461.31005859375</v>
      </c>
    </row>
    <row r="11878" spans="1:2" x14ac:dyDescent="0.25">
      <c r="A11878" s="31">
        <v>44022</v>
      </c>
      <c r="B11878">
        <v>6528.9599609375</v>
      </c>
    </row>
    <row r="11879" spans="1:2" x14ac:dyDescent="0.25">
      <c r="A11879" s="31">
        <v>44023</v>
      </c>
      <c r="B11879">
        <v>6528.9599609375</v>
      </c>
    </row>
    <row r="11880" spans="1:2" x14ac:dyDescent="0.25">
      <c r="A11880" s="31">
        <v>44024</v>
      </c>
      <c r="B11880">
        <v>6528.9599609375</v>
      </c>
    </row>
    <row r="11881" spans="1:2" x14ac:dyDescent="0.25">
      <c r="A11881" s="31">
        <v>44025</v>
      </c>
      <c r="B11881">
        <v>6467.83984375</v>
      </c>
    </row>
    <row r="11882" spans="1:2" x14ac:dyDescent="0.25">
      <c r="A11882" s="31">
        <v>44026</v>
      </c>
      <c r="B11882">
        <v>6555.39990234375</v>
      </c>
    </row>
    <row r="11883" spans="1:2" x14ac:dyDescent="0.25">
      <c r="A11883" s="31">
        <v>44027</v>
      </c>
      <c r="B11883">
        <v>6615.06982421875</v>
      </c>
    </row>
    <row r="11884" spans="1:2" x14ac:dyDescent="0.25">
      <c r="A11884" s="31">
        <v>44028</v>
      </c>
      <c r="B11884">
        <v>6592.75</v>
      </c>
    </row>
    <row r="11885" spans="1:2" x14ac:dyDescent="0.25">
      <c r="A11885" s="31">
        <v>44029</v>
      </c>
      <c r="B11885">
        <v>6611.85986328125</v>
      </c>
    </row>
    <row r="11886" spans="1:2" x14ac:dyDescent="0.25">
      <c r="A11886" s="31">
        <v>44030</v>
      </c>
      <c r="B11886">
        <v>6611.85986328125</v>
      </c>
    </row>
    <row r="11887" spans="1:2" x14ac:dyDescent="0.25">
      <c r="A11887" s="31">
        <v>44031</v>
      </c>
      <c r="B11887">
        <v>6611.85986328125</v>
      </c>
    </row>
    <row r="11888" spans="1:2" x14ac:dyDescent="0.25">
      <c r="A11888" s="31">
        <v>44032</v>
      </c>
      <c r="B11888">
        <v>6667.4501953125</v>
      </c>
    </row>
    <row r="11889" spans="1:2" x14ac:dyDescent="0.25">
      <c r="A11889" s="31">
        <v>44033</v>
      </c>
      <c r="B11889">
        <v>6678.740234375</v>
      </c>
    </row>
    <row r="11890" spans="1:2" x14ac:dyDescent="0.25">
      <c r="A11890" s="31">
        <v>44034</v>
      </c>
      <c r="B11890">
        <v>6717.2900390625</v>
      </c>
    </row>
    <row r="11891" spans="1:2" x14ac:dyDescent="0.25">
      <c r="A11891" s="31">
        <v>44035</v>
      </c>
      <c r="B11891">
        <v>6635.0400390625</v>
      </c>
    </row>
    <row r="11892" spans="1:2" x14ac:dyDescent="0.25">
      <c r="A11892" s="31">
        <v>44036</v>
      </c>
      <c r="B11892">
        <v>6594.10009765625</v>
      </c>
    </row>
    <row r="11893" spans="1:2" x14ac:dyDescent="0.25">
      <c r="A11893" s="31">
        <v>44037</v>
      </c>
      <c r="B11893">
        <v>6594.10009765625</v>
      </c>
    </row>
    <row r="11894" spans="1:2" x14ac:dyDescent="0.25">
      <c r="A11894" s="31">
        <v>44038</v>
      </c>
      <c r="B11894">
        <v>6594.10009765625</v>
      </c>
    </row>
    <row r="11895" spans="1:2" x14ac:dyDescent="0.25">
      <c r="A11895" s="31">
        <v>44039</v>
      </c>
      <c r="B11895">
        <v>6642.89013671875</v>
      </c>
    </row>
    <row r="11896" spans="1:2" x14ac:dyDescent="0.25">
      <c r="A11896" s="31">
        <v>44040</v>
      </c>
      <c r="B11896">
        <v>6599.97021484375</v>
      </c>
    </row>
    <row r="11897" spans="1:2" x14ac:dyDescent="0.25">
      <c r="A11897" s="31">
        <v>44041</v>
      </c>
      <c r="B11897">
        <v>6682.009765625</v>
      </c>
    </row>
    <row r="11898" spans="1:2" x14ac:dyDescent="0.25">
      <c r="A11898" s="31">
        <v>44042</v>
      </c>
      <c r="B11898">
        <v>6658.02001953125</v>
      </c>
    </row>
    <row r="11899" spans="1:2" x14ac:dyDescent="0.25">
      <c r="A11899" s="31">
        <v>44043</v>
      </c>
      <c r="B11899">
        <v>6709.81005859375</v>
      </c>
    </row>
    <row r="11900" spans="1:2" x14ac:dyDescent="0.25">
      <c r="A11900" s="31">
        <v>44044</v>
      </c>
      <c r="B11900">
        <v>6709.81005859375</v>
      </c>
    </row>
    <row r="11901" spans="1:2" x14ac:dyDescent="0.25">
      <c r="A11901" s="31">
        <v>44045</v>
      </c>
      <c r="B11901">
        <v>6709.81005859375</v>
      </c>
    </row>
    <row r="11902" spans="1:2" x14ac:dyDescent="0.25">
      <c r="A11902" s="31">
        <v>44046</v>
      </c>
      <c r="B11902">
        <v>6758.2001953125</v>
      </c>
    </row>
    <row r="11903" spans="1:2" x14ac:dyDescent="0.25">
      <c r="A11903" s="31">
        <v>44047</v>
      </c>
      <c r="B11903">
        <v>6782.60009765625</v>
      </c>
    </row>
    <row r="11904" spans="1:2" x14ac:dyDescent="0.25">
      <c r="A11904" s="31">
        <v>44048</v>
      </c>
      <c r="B11904">
        <v>6826.22021484375</v>
      </c>
    </row>
    <row r="11905" spans="1:2" x14ac:dyDescent="0.25">
      <c r="A11905" s="31">
        <v>44049</v>
      </c>
      <c r="B11905">
        <v>6870.85986328125</v>
      </c>
    </row>
    <row r="11906" spans="1:2" x14ac:dyDescent="0.25">
      <c r="A11906" s="31">
        <v>44050</v>
      </c>
      <c r="B11906">
        <v>6876.64990234375</v>
      </c>
    </row>
    <row r="11907" spans="1:2" x14ac:dyDescent="0.25">
      <c r="A11907" s="31">
        <v>44051</v>
      </c>
      <c r="B11907">
        <v>6876.64990234375</v>
      </c>
    </row>
    <row r="11908" spans="1:2" x14ac:dyDescent="0.25">
      <c r="A11908" s="31">
        <v>44052</v>
      </c>
      <c r="B11908">
        <v>6876.64990234375</v>
      </c>
    </row>
    <row r="11909" spans="1:2" x14ac:dyDescent="0.25">
      <c r="A11909" s="31">
        <v>44053</v>
      </c>
      <c r="B11909">
        <v>6895.58984375</v>
      </c>
    </row>
    <row r="11910" spans="1:2" x14ac:dyDescent="0.25">
      <c r="A11910" s="31">
        <v>44054</v>
      </c>
      <c r="B11910">
        <v>6840.669921875</v>
      </c>
    </row>
    <row r="11911" spans="1:2" x14ac:dyDescent="0.25">
      <c r="A11911" s="31">
        <v>44055</v>
      </c>
      <c r="B11911">
        <v>6937.43994140625</v>
      </c>
    </row>
    <row r="11912" spans="1:2" x14ac:dyDescent="0.25">
      <c r="A11912" s="31">
        <v>44056</v>
      </c>
      <c r="B11912">
        <v>6924.9599609375</v>
      </c>
    </row>
    <row r="11913" spans="1:2" x14ac:dyDescent="0.25">
      <c r="A11913" s="31">
        <v>44057</v>
      </c>
      <c r="B11913">
        <v>6924.27978515625</v>
      </c>
    </row>
    <row r="11914" spans="1:2" x14ac:dyDescent="0.25">
      <c r="A11914" s="31">
        <v>44058</v>
      </c>
      <c r="B11914">
        <v>6924.27978515625</v>
      </c>
    </row>
    <row r="11915" spans="1:2" x14ac:dyDescent="0.25">
      <c r="A11915" s="31">
        <v>44059</v>
      </c>
      <c r="B11915">
        <v>6924.27978515625</v>
      </c>
    </row>
    <row r="11916" spans="1:2" x14ac:dyDescent="0.25">
      <c r="A11916" s="31">
        <v>44060</v>
      </c>
      <c r="B11916">
        <v>6943.22021484375</v>
      </c>
    </row>
    <row r="11917" spans="1:2" x14ac:dyDescent="0.25">
      <c r="A11917" s="31">
        <v>44061</v>
      </c>
      <c r="B11917">
        <v>6960.2998046875</v>
      </c>
    </row>
    <row r="11918" spans="1:2" x14ac:dyDescent="0.25">
      <c r="A11918" s="31">
        <v>44062</v>
      </c>
      <c r="B11918">
        <v>6930.7998046875</v>
      </c>
    </row>
    <row r="11919" spans="1:2" x14ac:dyDescent="0.25">
      <c r="A11919" s="31">
        <v>44063</v>
      </c>
      <c r="B11919">
        <v>6952.919921875</v>
      </c>
    </row>
    <row r="11920" spans="1:2" x14ac:dyDescent="0.25">
      <c r="A11920" s="31">
        <v>44064</v>
      </c>
      <c r="B11920">
        <v>6977.27001953125</v>
      </c>
    </row>
    <row r="11921" spans="1:2" x14ac:dyDescent="0.25">
      <c r="A11921" s="31">
        <v>44065</v>
      </c>
      <c r="B11921">
        <v>6977.27001953125</v>
      </c>
    </row>
    <row r="11922" spans="1:2" x14ac:dyDescent="0.25">
      <c r="A11922" s="31">
        <v>44066</v>
      </c>
      <c r="B11922">
        <v>6977.27001953125</v>
      </c>
    </row>
    <row r="11923" spans="1:2" x14ac:dyDescent="0.25">
      <c r="A11923" s="31">
        <v>44067</v>
      </c>
      <c r="B11923">
        <v>7048.169921875</v>
      </c>
    </row>
    <row r="11924" spans="1:2" x14ac:dyDescent="0.25">
      <c r="A11924" s="31">
        <v>44068</v>
      </c>
      <c r="B11924">
        <v>7073.60009765625</v>
      </c>
    </row>
    <row r="11925" spans="1:2" x14ac:dyDescent="0.25">
      <c r="A11925" s="31">
        <v>44069</v>
      </c>
      <c r="B11925">
        <v>7145.77001953125</v>
      </c>
    </row>
    <row r="11926" spans="1:2" x14ac:dyDescent="0.25">
      <c r="A11926" s="31">
        <v>44070</v>
      </c>
      <c r="B11926">
        <v>7158.18017578125</v>
      </c>
    </row>
    <row r="11927" spans="1:2" x14ac:dyDescent="0.25">
      <c r="A11927" s="31">
        <v>44071</v>
      </c>
      <c r="B11927">
        <v>7207.10009765625</v>
      </c>
    </row>
    <row r="11928" spans="1:2" x14ac:dyDescent="0.25">
      <c r="A11928" s="31">
        <v>44072</v>
      </c>
      <c r="B11928">
        <v>7207.10009765625</v>
      </c>
    </row>
    <row r="11929" spans="1:2" x14ac:dyDescent="0.25">
      <c r="A11929" s="31">
        <v>44073</v>
      </c>
      <c r="B11929">
        <v>7207.10009765625</v>
      </c>
    </row>
    <row r="11930" spans="1:2" x14ac:dyDescent="0.25">
      <c r="A11930" s="31">
        <v>44074</v>
      </c>
      <c r="B11930">
        <v>7192.10986328125</v>
      </c>
    </row>
    <row r="11931" spans="1:2" x14ac:dyDescent="0.25">
      <c r="A11931" s="31">
        <v>44075</v>
      </c>
      <c r="B11931">
        <v>7246.3701171875</v>
      </c>
    </row>
    <row r="11932" spans="1:2" x14ac:dyDescent="0.25">
      <c r="A11932" s="31">
        <v>44076</v>
      </c>
      <c r="B11932">
        <v>7358.490234375</v>
      </c>
    </row>
    <row r="11933" spans="1:2" x14ac:dyDescent="0.25">
      <c r="A11933" s="31">
        <v>44077</v>
      </c>
      <c r="B11933">
        <v>7101.3798828125</v>
      </c>
    </row>
    <row r="11934" spans="1:2" x14ac:dyDescent="0.25">
      <c r="A11934" s="31">
        <v>44078</v>
      </c>
      <c r="B11934">
        <v>7043.6201171875</v>
      </c>
    </row>
    <row r="11935" spans="1:2" x14ac:dyDescent="0.25">
      <c r="A11935" s="31">
        <v>44079</v>
      </c>
      <c r="B11935">
        <v>7043.6201171875</v>
      </c>
    </row>
    <row r="11936" spans="1:2" x14ac:dyDescent="0.25">
      <c r="A11936" s="31">
        <v>44080</v>
      </c>
      <c r="B11936">
        <v>7043.6201171875</v>
      </c>
    </row>
    <row r="11937" spans="1:2" x14ac:dyDescent="0.25">
      <c r="A11937" s="31">
        <v>44081</v>
      </c>
      <c r="B11937">
        <v>7043.6201171875</v>
      </c>
    </row>
    <row r="11938" spans="1:2" x14ac:dyDescent="0.25">
      <c r="A11938" s="31">
        <v>44082</v>
      </c>
      <c r="B11938">
        <v>6848.419921875</v>
      </c>
    </row>
    <row r="11939" spans="1:2" x14ac:dyDescent="0.25">
      <c r="A11939" s="31">
        <v>44083</v>
      </c>
      <c r="B11939">
        <v>6986.759765625</v>
      </c>
    </row>
    <row r="11940" spans="1:2" x14ac:dyDescent="0.25">
      <c r="A11940" s="31">
        <v>44084</v>
      </c>
      <c r="B11940">
        <v>6864.22998046875</v>
      </c>
    </row>
    <row r="11941" spans="1:2" x14ac:dyDescent="0.25">
      <c r="A11941" s="31">
        <v>44085</v>
      </c>
      <c r="B11941">
        <v>6868.22021484375</v>
      </c>
    </row>
    <row r="11942" spans="1:2" x14ac:dyDescent="0.25">
      <c r="A11942" s="31">
        <v>44086</v>
      </c>
      <c r="B11942">
        <v>6868.22021484375</v>
      </c>
    </row>
    <row r="11943" spans="1:2" x14ac:dyDescent="0.25">
      <c r="A11943" s="31">
        <v>44087</v>
      </c>
      <c r="B11943">
        <v>6868.22021484375</v>
      </c>
    </row>
    <row r="11944" spans="1:2" x14ac:dyDescent="0.25">
      <c r="A11944" s="31">
        <v>44088</v>
      </c>
      <c r="B11944">
        <v>6957.91015625</v>
      </c>
    </row>
    <row r="11945" spans="1:2" x14ac:dyDescent="0.25">
      <c r="A11945" s="31">
        <v>44089</v>
      </c>
      <c r="B11945">
        <v>6994.330078125</v>
      </c>
    </row>
    <row r="11946" spans="1:2" x14ac:dyDescent="0.25">
      <c r="A11946" s="31">
        <v>44090</v>
      </c>
      <c r="B11946">
        <v>6962.2900390625</v>
      </c>
    </row>
    <row r="11947" spans="1:2" x14ac:dyDescent="0.25">
      <c r="A11947" s="31">
        <v>44091</v>
      </c>
      <c r="B11947">
        <v>6903.81982421875</v>
      </c>
    </row>
    <row r="11948" spans="1:2" x14ac:dyDescent="0.25">
      <c r="A11948" s="31">
        <v>44092</v>
      </c>
      <c r="B11948">
        <v>6826.72021484375</v>
      </c>
    </row>
    <row r="11949" spans="1:2" x14ac:dyDescent="0.25">
      <c r="A11949" s="31">
        <v>44093</v>
      </c>
      <c r="B11949">
        <v>6826.72021484375</v>
      </c>
    </row>
    <row r="11950" spans="1:2" x14ac:dyDescent="0.25">
      <c r="A11950" s="31">
        <v>44094</v>
      </c>
      <c r="B11950">
        <v>6826.72021484375</v>
      </c>
    </row>
    <row r="11951" spans="1:2" x14ac:dyDescent="0.25">
      <c r="A11951" s="31">
        <v>44095</v>
      </c>
      <c r="B11951">
        <v>6748.080078125</v>
      </c>
    </row>
    <row r="11952" spans="1:2" x14ac:dyDescent="0.25">
      <c r="A11952" s="31">
        <v>44096</v>
      </c>
      <c r="B11952">
        <v>6819.080078125</v>
      </c>
    </row>
    <row r="11953" spans="1:2" x14ac:dyDescent="0.25">
      <c r="A11953" s="31">
        <v>44097</v>
      </c>
      <c r="B11953">
        <v>6657.81982421875</v>
      </c>
    </row>
    <row r="11954" spans="1:2" x14ac:dyDescent="0.25">
      <c r="A11954" s="31">
        <v>44098</v>
      </c>
      <c r="B11954">
        <v>6678.0400390625</v>
      </c>
    </row>
    <row r="11955" spans="1:2" x14ac:dyDescent="0.25">
      <c r="A11955" s="31">
        <v>44099</v>
      </c>
      <c r="B11955">
        <v>6784.9501953125</v>
      </c>
    </row>
    <row r="11956" spans="1:2" x14ac:dyDescent="0.25">
      <c r="A11956" s="31">
        <v>44100</v>
      </c>
      <c r="B11956">
        <v>6784.9501953125</v>
      </c>
    </row>
    <row r="11957" spans="1:2" x14ac:dyDescent="0.25">
      <c r="A11957" s="31">
        <v>44101</v>
      </c>
      <c r="B11957">
        <v>6784.9501953125</v>
      </c>
    </row>
    <row r="11958" spans="1:2" x14ac:dyDescent="0.25">
      <c r="A11958" s="31">
        <v>44102</v>
      </c>
      <c r="B11958">
        <v>6894.27001953125</v>
      </c>
    </row>
    <row r="11959" spans="1:2" x14ac:dyDescent="0.25">
      <c r="A11959" s="31">
        <v>44103</v>
      </c>
      <c r="B11959">
        <v>6861.9599609375</v>
      </c>
    </row>
    <row r="11960" spans="1:2" x14ac:dyDescent="0.25">
      <c r="A11960" s="31">
        <v>44104</v>
      </c>
      <c r="B11960">
        <v>6918.830078125</v>
      </c>
    </row>
    <row r="11961" spans="1:2" x14ac:dyDescent="0.25">
      <c r="A11961" s="31">
        <v>44105</v>
      </c>
      <c r="B11961">
        <v>6956.2001953125</v>
      </c>
    </row>
    <row r="11962" spans="1:2" x14ac:dyDescent="0.25">
      <c r="A11962" s="31">
        <v>44106</v>
      </c>
      <c r="B11962">
        <v>6889.60009765625</v>
      </c>
    </row>
    <row r="11963" spans="1:2" x14ac:dyDescent="0.25">
      <c r="A11963" s="31">
        <v>44107</v>
      </c>
      <c r="B11963">
        <v>6889.60009765625</v>
      </c>
    </row>
    <row r="11964" spans="1:2" x14ac:dyDescent="0.25">
      <c r="A11964" s="31">
        <v>44108</v>
      </c>
      <c r="B11964">
        <v>6889.60009765625</v>
      </c>
    </row>
    <row r="11965" spans="1:2" x14ac:dyDescent="0.25">
      <c r="A11965" s="31">
        <v>44109</v>
      </c>
      <c r="B11965">
        <v>7014.169921875</v>
      </c>
    </row>
    <row r="11966" spans="1:2" x14ac:dyDescent="0.25">
      <c r="A11966" s="31">
        <v>44110</v>
      </c>
      <c r="B11966">
        <v>6916.43017578125</v>
      </c>
    </row>
    <row r="11967" spans="1:2" x14ac:dyDescent="0.25">
      <c r="A11967" s="31">
        <v>44111</v>
      </c>
      <c r="B11967">
        <v>7036.89013671875</v>
      </c>
    </row>
    <row r="11968" spans="1:2" x14ac:dyDescent="0.25">
      <c r="A11968" s="31">
        <v>44112</v>
      </c>
      <c r="B11968">
        <v>7095.39990234375</v>
      </c>
    </row>
    <row r="11969" spans="1:2" x14ac:dyDescent="0.25">
      <c r="A11969" s="31">
        <v>44113</v>
      </c>
      <c r="B11969">
        <v>7157.93994140625</v>
      </c>
    </row>
    <row r="11970" spans="1:2" x14ac:dyDescent="0.25">
      <c r="A11970" s="31">
        <v>44114</v>
      </c>
      <c r="B11970">
        <v>7157.93994140625</v>
      </c>
    </row>
    <row r="11971" spans="1:2" x14ac:dyDescent="0.25">
      <c r="A11971" s="31">
        <v>44115</v>
      </c>
      <c r="B11971">
        <v>7157.93994140625</v>
      </c>
    </row>
    <row r="11972" spans="1:2" x14ac:dyDescent="0.25">
      <c r="A11972" s="31">
        <v>44116</v>
      </c>
      <c r="B11972">
        <v>7275.43017578125</v>
      </c>
    </row>
    <row r="11973" spans="1:2" x14ac:dyDescent="0.25">
      <c r="A11973" s="31">
        <v>44117</v>
      </c>
      <c r="B11973">
        <v>7229.5498046875</v>
      </c>
    </row>
    <row r="11974" spans="1:2" x14ac:dyDescent="0.25">
      <c r="A11974" s="31">
        <v>44118</v>
      </c>
      <c r="B11974">
        <v>7182.3798828125</v>
      </c>
    </row>
    <row r="11975" spans="1:2" x14ac:dyDescent="0.25">
      <c r="A11975" s="31">
        <v>44119</v>
      </c>
      <c r="B11975">
        <v>7171.60986328125</v>
      </c>
    </row>
    <row r="11976" spans="1:2" x14ac:dyDescent="0.25">
      <c r="A11976" s="31">
        <v>44120</v>
      </c>
      <c r="B11976">
        <v>7172.7001953125</v>
      </c>
    </row>
    <row r="11977" spans="1:2" x14ac:dyDescent="0.25">
      <c r="A11977" s="31">
        <v>44121</v>
      </c>
      <c r="B11977">
        <v>7172.7001953125</v>
      </c>
    </row>
    <row r="11978" spans="1:2" x14ac:dyDescent="0.25">
      <c r="A11978" s="31">
        <v>44122</v>
      </c>
      <c r="B11978">
        <v>7172.7001953125</v>
      </c>
    </row>
    <row r="11979" spans="1:2" x14ac:dyDescent="0.25">
      <c r="A11979" s="31">
        <v>44123</v>
      </c>
      <c r="B11979">
        <v>7055.580078125</v>
      </c>
    </row>
    <row r="11980" spans="1:2" x14ac:dyDescent="0.25">
      <c r="A11980" s="31">
        <v>44124</v>
      </c>
      <c r="B11980">
        <v>7089.06005859375</v>
      </c>
    </row>
    <row r="11981" spans="1:2" x14ac:dyDescent="0.25">
      <c r="A11981" s="31">
        <v>44125</v>
      </c>
      <c r="B11981">
        <v>7073.64990234375</v>
      </c>
    </row>
    <row r="11982" spans="1:2" x14ac:dyDescent="0.25">
      <c r="A11982" s="31">
        <v>44126</v>
      </c>
      <c r="B11982">
        <v>7111.169921875</v>
      </c>
    </row>
    <row r="11983" spans="1:2" x14ac:dyDescent="0.25">
      <c r="A11983" s="31">
        <v>44127</v>
      </c>
      <c r="B11983">
        <v>7135.81005859375</v>
      </c>
    </row>
    <row r="11984" spans="1:2" x14ac:dyDescent="0.25">
      <c r="A11984" s="31">
        <v>44128</v>
      </c>
      <c r="B11984">
        <v>7135.81005859375</v>
      </c>
    </row>
    <row r="11985" spans="1:2" x14ac:dyDescent="0.25">
      <c r="A11985" s="31">
        <v>44129</v>
      </c>
      <c r="B11985">
        <v>7135.81005859375</v>
      </c>
    </row>
    <row r="11986" spans="1:2" x14ac:dyDescent="0.25">
      <c r="A11986" s="31">
        <v>44130</v>
      </c>
      <c r="B11986">
        <v>7003.2099609375</v>
      </c>
    </row>
    <row r="11987" spans="1:2" x14ac:dyDescent="0.25">
      <c r="A11987" s="31">
        <v>44131</v>
      </c>
      <c r="B11987">
        <v>6982.14013671875</v>
      </c>
    </row>
    <row r="11988" spans="1:2" x14ac:dyDescent="0.25">
      <c r="A11988" s="31">
        <v>44132</v>
      </c>
      <c r="B11988">
        <v>6735.75</v>
      </c>
    </row>
    <row r="11989" spans="1:2" x14ac:dyDescent="0.25">
      <c r="A11989" s="31">
        <v>44133</v>
      </c>
      <c r="B11989">
        <v>6816.7900390625</v>
      </c>
    </row>
    <row r="11990" spans="1:2" x14ac:dyDescent="0.25">
      <c r="A11990" s="31">
        <v>44134</v>
      </c>
      <c r="B11990">
        <v>6734.83984375</v>
      </c>
    </row>
    <row r="11991" spans="1:2" x14ac:dyDescent="0.25">
      <c r="A11991" s="31">
        <v>44135</v>
      </c>
      <c r="B11991">
        <v>6734.83984375</v>
      </c>
    </row>
    <row r="11992" spans="1:2" x14ac:dyDescent="0.25">
      <c r="A11992" s="31">
        <v>44136</v>
      </c>
      <c r="B11992">
        <v>6734.83984375</v>
      </c>
    </row>
    <row r="11993" spans="1:2" x14ac:dyDescent="0.25">
      <c r="A11993" s="31">
        <v>44137</v>
      </c>
      <c r="B11993">
        <v>6817.89013671875</v>
      </c>
    </row>
    <row r="11994" spans="1:2" x14ac:dyDescent="0.25">
      <c r="A11994" s="31">
        <v>44138</v>
      </c>
      <c r="B11994">
        <v>6939.2998046875</v>
      </c>
    </row>
    <row r="11995" spans="1:2" x14ac:dyDescent="0.25">
      <c r="A11995" s="31">
        <v>44139</v>
      </c>
      <c r="B11995">
        <v>7092.2998046875</v>
      </c>
    </row>
    <row r="11996" spans="1:2" x14ac:dyDescent="0.25">
      <c r="A11996" s="31">
        <v>44140</v>
      </c>
      <c r="B11996">
        <v>7231.669921875</v>
      </c>
    </row>
    <row r="11997" spans="1:2" x14ac:dyDescent="0.25">
      <c r="A11997" s="31">
        <v>44141</v>
      </c>
      <c r="B11997">
        <v>7230.509765625</v>
      </c>
    </row>
    <row r="11998" spans="1:2" x14ac:dyDescent="0.25">
      <c r="A11998" s="31">
        <v>44142</v>
      </c>
      <c r="B11998">
        <v>7230.509765625</v>
      </c>
    </row>
    <row r="11999" spans="1:2" x14ac:dyDescent="0.25">
      <c r="A11999" s="31">
        <v>44143</v>
      </c>
      <c r="B11999">
        <v>7230.509765625</v>
      </c>
    </row>
    <row r="12000" spans="1:2" x14ac:dyDescent="0.25">
      <c r="A12000" s="31">
        <v>44144</v>
      </c>
      <c r="B12000">
        <v>7315.77001953125</v>
      </c>
    </row>
    <row r="12001" spans="1:2" x14ac:dyDescent="0.25">
      <c r="A12001" s="31">
        <v>44145</v>
      </c>
      <c r="B12001">
        <v>7306.75</v>
      </c>
    </row>
    <row r="12002" spans="1:2" x14ac:dyDescent="0.25">
      <c r="A12002" s="31">
        <v>44146</v>
      </c>
      <c r="B12002">
        <v>7362.64990234375</v>
      </c>
    </row>
    <row r="12003" spans="1:2" x14ac:dyDescent="0.25">
      <c r="A12003" s="31">
        <v>44147</v>
      </c>
      <c r="B12003">
        <v>7290.68994140625</v>
      </c>
    </row>
    <row r="12004" spans="1:2" x14ac:dyDescent="0.25">
      <c r="A12004" s="31">
        <v>44148</v>
      </c>
      <c r="B12004">
        <v>7390.60986328125</v>
      </c>
    </row>
    <row r="12005" spans="1:2" x14ac:dyDescent="0.25">
      <c r="A12005" s="31">
        <v>44149</v>
      </c>
      <c r="B12005">
        <v>7390.60986328125</v>
      </c>
    </row>
    <row r="12006" spans="1:2" x14ac:dyDescent="0.25">
      <c r="A12006" s="31">
        <v>44150</v>
      </c>
      <c r="B12006">
        <v>7390.60986328125</v>
      </c>
    </row>
    <row r="12007" spans="1:2" x14ac:dyDescent="0.25">
      <c r="A12007" s="31">
        <v>44151</v>
      </c>
      <c r="B12007">
        <v>7476.7900390625</v>
      </c>
    </row>
    <row r="12008" spans="1:2" x14ac:dyDescent="0.25">
      <c r="A12008" s="31">
        <v>44152</v>
      </c>
      <c r="B12008">
        <v>7442.0400390625</v>
      </c>
    </row>
    <row r="12009" spans="1:2" x14ac:dyDescent="0.25">
      <c r="A12009" s="31">
        <v>44153</v>
      </c>
      <c r="B12009">
        <v>7357.33984375</v>
      </c>
    </row>
    <row r="12010" spans="1:2" x14ac:dyDescent="0.25">
      <c r="A12010" s="31">
        <v>44154</v>
      </c>
      <c r="B12010">
        <v>7386.85986328125</v>
      </c>
    </row>
    <row r="12011" spans="1:2" x14ac:dyDescent="0.25">
      <c r="A12011" s="31">
        <v>44155</v>
      </c>
      <c r="B12011">
        <v>7336.759765625</v>
      </c>
    </row>
    <row r="12012" spans="1:2" x14ac:dyDescent="0.25">
      <c r="A12012" s="31">
        <v>44156</v>
      </c>
      <c r="B12012">
        <v>7336.759765625</v>
      </c>
    </row>
    <row r="12013" spans="1:2" x14ac:dyDescent="0.25">
      <c r="A12013" s="31">
        <v>44157</v>
      </c>
      <c r="B12013">
        <v>7336.759765625</v>
      </c>
    </row>
    <row r="12014" spans="1:2" x14ac:dyDescent="0.25">
      <c r="A12014" s="31">
        <v>44158</v>
      </c>
      <c r="B12014">
        <v>7378.93994140625</v>
      </c>
    </row>
    <row r="12015" spans="1:2" x14ac:dyDescent="0.25">
      <c r="A12015" s="31">
        <v>44159</v>
      </c>
      <c r="B12015">
        <v>7498.2900390625</v>
      </c>
    </row>
    <row r="12016" spans="1:2" x14ac:dyDescent="0.25">
      <c r="A12016" s="31">
        <v>44160</v>
      </c>
      <c r="B12016">
        <v>7486.68017578125</v>
      </c>
    </row>
    <row r="12017" spans="1:2" x14ac:dyDescent="0.25">
      <c r="A12017" s="31">
        <v>44161</v>
      </c>
      <c r="B12017">
        <v>7486.68017578125</v>
      </c>
    </row>
    <row r="12018" spans="1:2" x14ac:dyDescent="0.25">
      <c r="A12018" s="31">
        <v>44162</v>
      </c>
      <c r="B12018">
        <v>7505.3798828125</v>
      </c>
    </row>
    <row r="12019" spans="1:2" x14ac:dyDescent="0.25">
      <c r="A12019" s="31">
        <v>44163</v>
      </c>
      <c r="B12019">
        <v>7505.3798828125</v>
      </c>
    </row>
    <row r="12020" spans="1:2" x14ac:dyDescent="0.25">
      <c r="A12020" s="31">
        <v>44164</v>
      </c>
      <c r="B12020">
        <v>7505.3798828125</v>
      </c>
    </row>
    <row r="12021" spans="1:2" x14ac:dyDescent="0.25">
      <c r="A12021" s="31">
        <v>44165</v>
      </c>
      <c r="B12021">
        <v>7472.06005859375</v>
      </c>
    </row>
    <row r="12022" spans="1:2" x14ac:dyDescent="0.25">
      <c r="A12022" s="31">
        <v>44166</v>
      </c>
      <c r="B12022">
        <v>7556.509765625</v>
      </c>
    </row>
    <row r="12023" spans="1:2" x14ac:dyDescent="0.25">
      <c r="A12023" s="31">
        <v>44167</v>
      </c>
      <c r="B12023">
        <v>7570.759765625</v>
      </c>
    </row>
    <row r="12024" spans="1:2" x14ac:dyDescent="0.25">
      <c r="A12024" s="31">
        <v>44168</v>
      </c>
      <c r="B12024">
        <v>7567.43994140625</v>
      </c>
    </row>
    <row r="12025" spans="1:2" x14ac:dyDescent="0.25">
      <c r="A12025" s="31">
        <v>44169</v>
      </c>
      <c r="B12025">
        <v>7634.77001953125</v>
      </c>
    </row>
    <row r="12026" spans="1:2" x14ac:dyDescent="0.25">
      <c r="A12026" s="31">
        <v>44170</v>
      </c>
      <c r="B12026">
        <v>7634.77001953125</v>
      </c>
    </row>
    <row r="12027" spans="1:2" x14ac:dyDescent="0.25">
      <c r="A12027" s="31">
        <v>44171</v>
      </c>
      <c r="B12027">
        <v>7634.77001953125</v>
      </c>
    </row>
    <row r="12028" spans="1:2" x14ac:dyDescent="0.25">
      <c r="A12028" s="31">
        <v>44172</v>
      </c>
      <c r="B12028">
        <v>7620</v>
      </c>
    </row>
    <row r="12029" spans="1:2" x14ac:dyDescent="0.25">
      <c r="A12029" s="31">
        <v>44173</v>
      </c>
      <c r="B12029">
        <v>7641.43017578125</v>
      </c>
    </row>
    <row r="12030" spans="1:2" x14ac:dyDescent="0.25">
      <c r="A12030" s="31">
        <v>44174</v>
      </c>
      <c r="B12030">
        <v>7581.06005859375</v>
      </c>
    </row>
    <row r="12031" spans="1:2" x14ac:dyDescent="0.25">
      <c r="A12031" s="31">
        <v>44175</v>
      </c>
      <c r="B12031">
        <v>7571.8701171875</v>
      </c>
    </row>
    <row r="12032" spans="1:2" x14ac:dyDescent="0.25">
      <c r="A12032" s="31">
        <v>44176</v>
      </c>
      <c r="B12032">
        <v>7562.4599609375</v>
      </c>
    </row>
    <row r="12033" spans="1:2" x14ac:dyDescent="0.25">
      <c r="A12033" s="31">
        <v>44177</v>
      </c>
      <c r="B12033">
        <v>7562.4599609375</v>
      </c>
    </row>
    <row r="12034" spans="1:2" x14ac:dyDescent="0.25">
      <c r="A12034" s="31">
        <v>44178</v>
      </c>
      <c r="B12034">
        <v>7562.4599609375</v>
      </c>
    </row>
    <row r="12035" spans="1:2" x14ac:dyDescent="0.25">
      <c r="A12035" s="31">
        <v>44179</v>
      </c>
      <c r="B12035">
        <v>7530.8701171875</v>
      </c>
    </row>
    <row r="12036" spans="1:2" x14ac:dyDescent="0.25">
      <c r="A12036" s="31">
        <v>44180</v>
      </c>
      <c r="B12036">
        <v>7628.27978515625</v>
      </c>
    </row>
    <row r="12037" spans="1:2" x14ac:dyDescent="0.25">
      <c r="A12037" s="31">
        <v>44181</v>
      </c>
      <c r="B12037">
        <v>7641.81982421875</v>
      </c>
    </row>
    <row r="12038" spans="1:2" x14ac:dyDescent="0.25">
      <c r="A12038" s="31">
        <v>44182</v>
      </c>
      <c r="B12038">
        <v>7686.18017578125</v>
      </c>
    </row>
    <row r="12039" spans="1:2" x14ac:dyDescent="0.25">
      <c r="A12039" s="31">
        <v>44183</v>
      </c>
      <c r="B12039">
        <v>7659.75</v>
      </c>
    </row>
    <row r="12040" spans="1:2" x14ac:dyDescent="0.25">
      <c r="A12040" s="31">
        <v>44184</v>
      </c>
      <c r="B12040">
        <v>7659.75</v>
      </c>
    </row>
    <row r="12041" spans="1:2" x14ac:dyDescent="0.25">
      <c r="A12041" s="31">
        <v>44185</v>
      </c>
      <c r="B12041">
        <v>7659.75</v>
      </c>
    </row>
    <row r="12042" spans="1:2" x14ac:dyDescent="0.25">
      <c r="A12042" s="31">
        <v>44186</v>
      </c>
      <c r="B12042">
        <v>7630.06982421875</v>
      </c>
    </row>
    <row r="12043" spans="1:2" x14ac:dyDescent="0.25">
      <c r="A12043" s="31">
        <v>44187</v>
      </c>
      <c r="B12043">
        <v>7614.830078125</v>
      </c>
    </row>
    <row r="12044" spans="1:2" x14ac:dyDescent="0.25">
      <c r="A12044" s="31">
        <v>44188</v>
      </c>
      <c r="B12044">
        <v>7620.6298828125</v>
      </c>
    </row>
    <row r="12045" spans="1:2" x14ac:dyDescent="0.25">
      <c r="A12045" s="31">
        <v>44189</v>
      </c>
      <c r="B12045">
        <v>7648.39013671875</v>
      </c>
    </row>
    <row r="12046" spans="1:2" x14ac:dyDescent="0.25">
      <c r="A12046" s="31">
        <v>44190</v>
      </c>
      <c r="B12046">
        <v>7648.39013671875</v>
      </c>
    </row>
    <row r="12047" spans="1:2" x14ac:dyDescent="0.25">
      <c r="A12047" s="31">
        <v>44191</v>
      </c>
      <c r="B12047">
        <v>7648.39013671875</v>
      </c>
    </row>
    <row r="12048" spans="1:2" x14ac:dyDescent="0.25">
      <c r="A12048" s="31">
        <v>44192</v>
      </c>
      <c r="B12048">
        <v>7648.39013671875</v>
      </c>
    </row>
    <row r="12049" spans="1:2" x14ac:dyDescent="0.25">
      <c r="A12049" s="31">
        <v>44193</v>
      </c>
      <c r="B12049">
        <v>7715.10009765625</v>
      </c>
    </row>
    <row r="12050" spans="1:2" x14ac:dyDescent="0.25">
      <c r="A12050" s="31">
        <v>44194</v>
      </c>
      <c r="B12050">
        <v>7697.93017578125</v>
      </c>
    </row>
    <row r="12051" spans="1:2" x14ac:dyDescent="0.25">
      <c r="A12051" s="31">
        <v>44195</v>
      </c>
      <c r="B12051">
        <v>7709.10009765625</v>
      </c>
    </row>
    <row r="12052" spans="1:2" x14ac:dyDescent="0.25">
      <c r="A12052" s="31">
        <v>44196</v>
      </c>
      <c r="B12052">
        <v>7759.35009765625</v>
      </c>
    </row>
    <row r="12053" spans="1:2" x14ac:dyDescent="0.25">
      <c r="A12053" s="31">
        <v>44197</v>
      </c>
      <c r="B12053">
        <v>7759.35009765625</v>
      </c>
    </row>
    <row r="12054" spans="1:2" x14ac:dyDescent="0.25">
      <c r="A12054" s="31">
        <v>44198</v>
      </c>
      <c r="B12054">
        <v>7759.35009765625</v>
      </c>
    </row>
    <row r="12055" spans="1:2" x14ac:dyDescent="0.25">
      <c r="A12055" s="31">
        <v>44199</v>
      </c>
      <c r="B12055">
        <v>7759.35009765625</v>
      </c>
    </row>
    <row r="12056" spans="1:2" x14ac:dyDescent="0.25">
      <c r="A12056" s="31">
        <v>44200</v>
      </c>
      <c r="B12056">
        <v>7645.27001953125</v>
      </c>
    </row>
    <row r="12057" spans="1:2" x14ac:dyDescent="0.25">
      <c r="A12057" s="31">
        <v>44201</v>
      </c>
      <c r="B12057">
        <v>7700.33984375</v>
      </c>
    </row>
    <row r="12058" spans="1:2" x14ac:dyDescent="0.25">
      <c r="A12058" s="31">
        <v>44202</v>
      </c>
      <c r="B12058">
        <v>7744.43017578125</v>
      </c>
    </row>
    <row r="12059" spans="1:2" x14ac:dyDescent="0.25">
      <c r="A12059" s="31">
        <v>44203</v>
      </c>
      <c r="B12059">
        <v>7861.10009765625</v>
      </c>
    </row>
    <row r="12060" spans="1:2" x14ac:dyDescent="0.25">
      <c r="A12060" s="31">
        <v>44204</v>
      </c>
      <c r="B12060">
        <v>7905.27978515625</v>
      </c>
    </row>
    <row r="12061" spans="1:2" x14ac:dyDescent="0.25">
      <c r="A12061" s="31">
        <v>44205</v>
      </c>
      <c r="B12061">
        <v>7905.27978515625</v>
      </c>
    </row>
    <row r="12062" spans="1:2" x14ac:dyDescent="0.25">
      <c r="A12062" s="31">
        <v>44206</v>
      </c>
      <c r="B12062">
        <v>7905.27978515625</v>
      </c>
    </row>
    <row r="12063" spans="1:2" x14ac:dyDescent="0.25">
      <c r="A12063" s="31">
        <v>44207</v>
      </c>
      <c r="B12063">
        <v>7853.4501953125</v>
      </c>
    </row>
    <row r="12064" spans="1:2" x14ac:dyDescent="0.25">
      <c r="A12064" s="31">
        <v>44208</v>
      </c>
      <c r="B12064">
        <v>7856.72021484375</v>
      </c>
    </row>
    <row r="12065" spans="1:2" x14ac:dyDescent="0.25">
      <c r="A12065" s="31">
        <v>44209</v>
      </c>
      <c r="B12065">
        <v>7874.75</v>
      </c>
    </row>
    <row r="12066" spans="1:2" x14ac:dyDescent="0.25">
      <c r="A12066" s="31">
        <v>44210</v>
      </c>
      <c r="B12066">
        <v>7846.10009765625</v>
      </c>
    </row>
    <row r="12067" spans="1:2" x14ac:dyDescent="0.25">
      <c r="A12067" s="31">
        <v>44211</v>
      </c>
      <c r="B12067">
        <v>7789.7900390625</v>
      </c>
    </row>
    <row r="12068" spans="1:2" x14ac:dyDescent="0.25">
      <c r="A12068" s="31">
        <v>44212</v>
      </c>
      <c r="B12068">
        <v>7789.7900390625</v>
      </c>
    </row>
    <row r="12069" spans="1:2" x14ac:dyDescent="0.25">
      <c r="A12069" s="31">
        <v>44213</v>
      </c>
      <c r="B12069">
        <v>7789.7900390625</v>
      </c>
    </row>
    <row r="12070" spans="1:2" x14ac:dyDescent="0.25">
      <c r="A12070" s="31">
        <v>44214</v>
      </c>
      <c r="B12070">
        <v>7789.7900390625</v>
      </c>
    </row>
    <row r="12071" spans="1:2" x14ac:dyDescent="0.25">
      <c r="A12071" s="31">
        <v>44215</v>
      </c>
      <c r="B12071">
        <v>7853.47021484375</v>
      </c>
    </row>
    <row r="12072" spans="1:2" x14ac:dyDescent="0.25">
      <c r="A12072" s="31">
        <v>44216</v>
      </c>
      <c r="B12072">
        <v>7962.919921875</v>
      </c>
    </row>
    <row r="12073" spans="1:2" x14ac:dyDescent="0.25">
      <c r="A12073" s="31">
        <v>44217</v>
      </c>
      <c r="B12073">
        <v>7966.10986328125</v>
      </c>
    </row>
    <row r="12074" spans="1:2" x14ac:dyDescent="0.25">
      <c r="A12074" s="31">
        <v>44218</v>
      </c>
      <c r="B12074">
        <v>7942.2001953125</v>
      </c>
    </row>
    <row r="12075" spans="1:2" x14ac:dyDescent="0.25">
      <c r="A12075" s="31">
        <v>44219</v>
      </c>
      <c r="B12075">
        <v>7942.2001953125</v>
      </c>
    </row>
    <row r="12076" spans="1:2" x14ac:dyDescent="0.25">
      <c r="A12076" s="31">
        <v>44220</v>
      </c>
      <c r="B12076">
        <v>7942.2001953125</v>
      </c>
    </row>
    <row r="12077" spans="1:2" x14ac:dyDescent="0.25">
      <c r="A12077" s="31">
        <v>44221</v>
      </c>
      <c r="B12077">
        <v>7970.919921875</v>
      </c>
    </row>
    <row r="12078" spans="1:2" x14ac:dyDescent="0.25">
      <c r="A12078" s="31">
        <v>44222</v>
      </c>
      <c r="B12078">
        <v>7959.10009765625</v>
      </c>
    </row>
    <row r="12079" spans="1:2" x14ac:dyDescent="0.25">
      <c r="A12079" s="31">
        <v>44223</v>
      </c>
      <c r="B12079">
        <v>7754.740234375</v>
      </c>
    </row>
    <row r="12080" spans="1:2" x14ac:dyDescent="0.25">
      <c r="A12080" s="31">
        <v>44224</v>
      </c>
      <c r="B12080">
        <v>7831.22021484375</v>
      </c>
    </row>
    <row r="12081" spans="1:2" x14ac:dyDescent="0.25">
      <c r="A12081" s="31">
        <v>44225</v>
      </c>
      <c r="B12081">
        <v>7681.009765625</v>
      </c>
    </row>
    <row r="12082" spans="1:2" x14ac:dyDescent="0.25">
      <c r="A12082" s="31">
        <v>44226</v>
      </c>
      <c r="B12082">
        <v>7681.009765625</v>
      </c>
    </row>
    <row r="12083" spans="1:2" x14ac:dyDescent="0.25">
      <c r="A12083" s="31">
        <v>44227</v>
      </c>
      <c r="B12083">
        <v>7681.009765625</v>
      </c>
    </row>
    <row r="12084" spans="1:2" x14ac:dyDescent="0.25">
      <c r="A12084" s="31">
        <v>44228</v>
      </c>
      <c r="B12084">
        <v>7804.31005859375</v>
      </c>
    </row>
    <row r="12085" spans="1:2" x14ac:dyDescent="0.25">
      <c r="A12085" s="31">
        <v>44229</v>
      </c>
      <c r="B12085">
        <v>7912.8701171875</v>
      </c>
    </row>
    <row r="12086" spans="1:2" x14ac:dyDescent="0.25">
      <c r="A12086" s="31">
        <v>44230</v>
      </c>
      <c r="B12086">
        <v>7920.85009765625</v>
      </c>
    </row>
    <row r="12087" spans="1:2" x14ac:dyDescent="0.25">
      <c r="A12087" s="31">
        <v>44231</v>
      </c>
      <c r="B12087">
        <v>8007.6201171875</v>
      </c>
    </row>
    <row r="12088" spans="1:2" x14ac:dyDescent="0.25">
      <c r="A12088" s="31">
        <v>44232</v>
      </c>
      <c r="B12088">
        <v>8039.669921875</v>
      </c>
    </row>
    <row r="12089" spans="1:2" x14ac:dyDescent="0.25">
      <c r="A12089" s="31">
        <v>44233</v>
      </c>
      <c r="B12089">
        <v>8039.669921875</v>
      </c>
    </row>
    <row r="12090" spans="1:2" x14ac:dyDescent="0.25">
      <c r="A12090" s="31">
        <v>44234</v>
      </c>
      <c r="B12090">
        <v>8039.669921875</v>
      </c>
    </row>
    <row r="12091" spans="1:2" x14ac:dyDescent="0.25">
      <c r="A12091" s="31">
        <v>44235</v>
      </c>
      <c r="B12091">
        <v>8099.330078125</v>
      </c>
    </row>
    <row r="12092" spans="1:2" x14ac:dyDescent="0.25">
      <c r="A12092" s="31">
        <v>44236</v>
      </c>
      <c r="B12092">
        <v>8091.7001953125</v>
      </c>
    </row>
    <row r="12093" spans="1:2" x14ac:dyDescent="0.25">
      <c r="A12093" s="31">
        <v>44237</v>
      </c>
      <c r="B12093">
        <v>8089.10986328125</v>
      </c>
    </row>
    <row r="12094" spans="1:2" x14ac:dyDescent="0.25">
      <c r="A12094" s="31">
        <v>44238</v>
      </c>
      <c r="B12094">
        <v>8104.18994140625</v>
      </c>
    </row>
    <row r="12095" spans="1:2" x14ac:dyDescent="0.25">
      <c r="A12095" s="31">
        <v>44239</v>
      </c>
      <c r="B12095">
        <v>8142.7900390625</v>
      </c>
    </row>
    <row r="12096" spans="1:2" x14ac:dyDescent="0.25">
      <c r="A12096" s="31">
        <v>44240</v>
      </c>
      <c r="B12096">
        <v>8142.7900390625</v>
      </c>
    </row>
    <row r="12097" spans="1:2" x14ac:dyDescent="0.25">
      <c r="A12097" s="31">
        <v>44241</v>
      </c>
      <c r="B12097">
        <v>8142.7900390625</v>
      </c>
    </row>
    <row r="12098" spans="1:2" x14ac:dyDescent="0.25">
      <c r="A12098" s="31">
        <v>44242</v>
      </c>
      <c r="B12098">
        <v>8142.7900390625</v>
      </c>
    </row>
    <row r="12099" spans="1:2" x14ac:dyDescent="0.25">
      <c r="A12099" s="31">
        <v>44243</v>
      </c>
      <c r="B12099">
        <v>8139.16015625</v>
      </c>
    </row>
    <row r="12100" spans="1:2" x14ac:dyDescent="0.25">
      <c r="A12100" s="31">
        <v>44244</v>
      </c>
      <c r="B12100">
        <v>8137.8798828125</v>
      </c>
    </row>
    <row r="12101" spans="1:2" x14ac:dyDescent="0.25">
      <c r="A12101" s="31">
        <v>44245</v>
      </c>
      <c r="B12101">
        <v>8102.240234375</v>
      </c>
    </row>
    <row r="12102" spans="1:2" x14ac:dyDescent="0.25">
      <c r="A12102" s="31">
        <v>44246</v>
      </c>
      <c r="B12102">
        <v>8087.68017578125</v>
      </c>
    </row>
    <row r="12103" spans="1:2" x14ac:dyDescent="0.25">
      <c r="A12103" s="31">
        <v>44247</v>
      </c>
      <c r="B12103">
        <v>8087.68017578125</v>
      </c>
    </row>
    <row r="12104" spans="1:2" x14ac:dyDescent="0.25">
      <c r="A12104" s="31">
        <v>44248</v>
      </c>
      <c r="B12104">
        <v>8087.68017578125</v>
      </c>
    </row>
    <row r="12105" spans="1:2" x14ac:dyDescent="0.25">
      <c r="A12105" s="31">
        <v>44249</v>
      </c>
      <c r="B12105">
        <v>8025.81005859375</v>
      </c>
    </row>
    <row r="12106" spans="1:2" x14ac:dyDescent="0.25">
      <c r="A12106" s="31">
        <v>44250</v>
      </c>
      <c r="B12106">
        <v>8036.06005859375</v>
      </c>
    </row>
    <row r="12107" spans="1:2" x14ac:dyDescent="0.25">
      <c r="A12107" s="31">
        <v>44251</v>
      </c>
      <c r="B12107">
        <v>8127.3798828125</v>
      </c>
    </row>
    <row r="12108" spans="1:2" x14ac:dyDescent="0.25">
      <c r="A12108" s="31">
        <v>44252</v>
      </c>
      <c r="B12108">
        <v>7929.56005859375</v>
      </c>
    </row>
    <row r="12109" spans="1:2" x14ac:dyDescent="0.25">
      <c r="A12109" s="31">
        <v>44253</v>
      </c>
      <c r="B12109">
        <v>7892.81005859375</v>
      </c>
    </row>
    <row r="12110" spans="1:2" x14ac:dyDescent="0.25">
      <c r="A12110" s="31">
        <v>44254</v>
      </c>
      <c r="B12110">
        <v>7892.81005859375</v>
      </c>
    </row>
    <row r="12111" spans="1:2" x14ac:dyDescent="0.25">
      <c r="A12111" s="31">
        <v>44255</v>
      </c>
      <c r="B12111">
        <v>7892.81005859375</v>
      </c>
    </row>
    <row r="12112" spans="1:2" x14ac:dyDescent="0.25">
      <c r="A12112" s="31">
        <v>44256</v>
      </c>
      <c r="B12112">
        <v>8080.77978515625</v>
      </c>
    </row>
    <row r="12113" spans="1:2" x14ac:dyDescent="0.25">
      <c r="A12113" s="31">
        <v>44257</v>
      </c>
      <c r="B12113">
        <v>8015.5400390625</v>
      </c>
    </row>
    <row r="12114" spans="1:2" x14ac:dyDescent="0.25">
      <c r="A12114" s="31">
        <v>44258</v>
      </c>
      <c r="B12114">
        <v>7911.2099609375</v>
      </c>
    </row>
    <row r="12115" spans="1:2" x14ac:dyDescent="0.25">
      <c r="A12115" s="31">
        <v>44259</v>
      </c>
      <c r="B12115">
        <v>7806.4501953125</v>
      </c>
    </row>
    <row r="12116" spans="1:2" x14ac:dyDescent="0.25">
      <c r="A12116" s="31">
        <v>44260</v>
      </c>
      <c r="B12116">
        <v>7958.97998046875</v>
      </c>
    </row>
    <row r="12117" spans="1:2" x14ac:dyDescent="0.25">
      <c r="A12117" s="31">
        <v>44261</v>
      </c>
      <c r="B12117">
        <v>7958.97998046875</v>
      </c>
    </row>
    <row r="12118" spans="1:2" x14ac:dyDescent="0.25">
      <c r="A12118" s="31">
        <v>44262</v>
      </c>
      <c r="B12118">
        <v>7958.97998046875</v>
      </c>
    </row>
    <row r="12119" spans="1:2" x14ac:dyDescent="0.25">
      <c r="A12119" s="31">
        <v>44263</v>
      </c>
      <c r="B12119">
        <v>7916.41015625</v>
      </c>
    </row>
    <row r="12120" spans="1:2" x14ac:dyDescent="0.25">
      <c r="A12120" s="31">
        <v>44264</v>
      </c>
      <c r="B12120">
        <v>8029.2001953125</v>
      </c>
    </row>
    <row r="12121" spans="1:2" x14ac:dyDescent="0.25">
      <c r="A12121" s="31">
        <v>44265</v>
      </c>
      <c r="B12121">
        <v>8078.0498046875</v>
      </c>
    </row>
    <row r="12122" spans="1:2" x14ac:dyDescent="0.25">
      <c r="A12122" s="31">
        <v>44266</v>
      </c>
      <c r="B12122">
        <v>8162.580078125</v>
      </c>
    </row>
    <row r="12123" spans="1:2" x14ac:dyDescent="0.25">
      <c r="A12123" s="31">
        <v>44267</v>
      </c>
      <c r="B12123">
        <v>8172.89990234375</v>
      </c>
    </row>
    <row r="12124" spans="1:2" x14ac:dyDescent="0.25">
      <c r="A12124" s="31">
        <v>44268</v>
      </c>
      <c r="B12124">
        <v>8172.89990234375</v>
      </c>
    </row>
    <row r="12125" spans="1:2" x14ac:dyDescent="0.25">
      <c r="A12125" s="31">
        <v>44269</v>
      </c>
      <c r="B12125">
        <v>8172.89990234375</v>
      </c>
    </row>
    <row r="12126" spans="1:2" x14ac:dyDescent="0.25">
      <c r="A12126" s="31">
        <v>44270</v>
      </c>
      <c r="B12126">
        <v>8226.3203125</v>
      </c>
    </row>
    <row r="12127" spans="1:2" x14ac:dyDescent="0.25">
      <c r="A12127" s="31">
        <v>44271</v>
      </c>
      <c r="B12127">
        <v>8213.6298828125</v>
      </c>
    </row>
    <row r="12128" spans="1:2" x14ac:dyDescent="0.25">
      <c r="A12128" s="31">
        <v>44272</v>
      </c>
      <c r="B12128">
        <v>8237.349609375</v>
      </c>
    </row>
    <row r="12129" spans="1:2" x14ac:dyDescent="0.25">
      <c r="A12129" s="31">
        <v>44273</v>
      </c>
      <c r="B12129">
        <v>8116.169921875</v>
      </c>
    </row>
    <row r="12130" spans="1:2" x14ac:dyDescent="0.25">
      <c r="A12130" s="31">
        <v>44274</v>
      </c>
      <c r="B12130">
        <v>8112.1298828125</v>
      </c>
    </row>
    <row r="12131" spans="1:2" x14ac:dyDescent="0.25">
      <c r="A12131" s="31">
        <v>44275</v>
      </c>
      <c r="B12131">
        <v>8112.1298828125</v>
      </c>
    </row>
    <row r="12132" spans="1:2" x14ac:dyDescent="0.25">
      <c r="A12132" s="31">
        <v>44276</v>
      </c>
      <c r="B12132">
        <v>8112.1298828125</v>
      </c>
    </row>
    <row r="12133" spans="1:2" x14ac:dyDescent="0.25">
      <c r="A12133" s="31">
        <v>44277</v>
      </c>
      <c r="B12133">
        <v>8169.14013671875</v>
      </c>
    </row>
    <row r="12134" spans="1:2" x14ac:dyDescent="0.25">
      <c r="A12134" s="31">
        <v>44278</v>
      </c>
      <c r="B12134">
        <v>8106.830078125</v>
      </c>
    </row>
    <row r="12135" spans="1:2" x14ac:dyDescent="0.25">
      <c r="A12135" s="31">
        <v>44279</v>
      </c>
      <c r="B12135">
        <v>8063</v>
      </c>
    </row>
    <row r="12136" spans="1:2" x14ac:dyDescent="0.25">
      <c r="A12136" s="31">
        <v>44280</v>
      </c>
      <c r="B12136">
        <v>8105.509765625</v>
      </c>
    </row>
    <row r="12137" spans="1:2" x14ac:dyDescent="0.25">
      <c r="A12137" s="31">
        <v>44281</v>
      </c>
      <c r="B12137">
        <v>8240.3798828125</v>
      </c>
    </row>
    <row r="12138" spans="1:2" x14ac:dyDescent="0.25">
      <c r="A12138" s="31">
        <v>44282</v>
      </c>
      <c r="B12138">
        <v>8240.3798828125</v>
      </c>
    </row>
    <row r="12139" spans="1:2" x14ac:dyDescent="0.25">
      <c r="A12139" s="31">
        <v>44283</v>
      </c>
      <c r="B12139">
        <v>8240.3798828125</v>
      </c>
    </row>
    <row r="12140" spans="1:2" x14ac:dyDescent="0.25">
      <c r="A12140" s="31">
        <v>44284</v>
      </c>
      <c r="B12140">
        <v>8233.240234375</v>
      </c>
    </row>
    <row r="12141" spans="1:2" x14ac:dyDescent="0.25">
      <c r="A12141" s="31">
        <v>44285</v>
      </c>
      <c r="B12141">
        <v>8208.099609375</v>
      </c>
    </row>
    <row r="12142" spans="1:2" x14ac:dyDescent="0.25">
      <c r="A12142" s="31">
        <v>44286</v>
      </c>
      <c r="B12142">
        <v>8238.48046875</v>
      </c>
    </row>
    <row r="12143" spans="1:2" x14ac:dyDescent="0.25">
      <c r="A12143" s="31">
        <v>44287</v>
      </c>
      <c r="B12143">
        <v>8335.91015625</v>
      </c>
    </row>
    <row r="12144" spans="1:2" x14ac:dyDescent="0.25">
      <c r="A12144" s="31">
        <v>44288</v>
      </c>
      <c r="B12144">
        <v>8335.91015625</v>
      </c>
    </row>
    <row r="12145" spans="1:2" x14ac:dyDescent="0.25">
      <c r="A12145" s="31">
        <v>44289</v>
      </c>
      <c r="B12145">
        <v>8335.91015625</v>
      </c>
    </row>
    <row r="12146" spans="1:2" x14ac:dyDescent="0.25">
      <c r="A12146" s="31">
        <v>44290</v>
      </c>
      <c r="B12146">
        <v>8335.91015625</v>
      </c>
    </row>
    <row r="12147" spans="1:2" x14ac:dyDescent="0.25">
      <c r="A12147" s="31">
        <v>44291</v>
      </c>
      <c r="B12147">
        <v>8457.400390625</v>
      </c>
    </row>
    <row r="12148" spans="1:2" x14ac:dyDescent="0.25">
      <c r="A12148" s="31">
        <v>44292</v>
      </c>
      <c r="B12148">
        <v>8449.5400390625</v>
      </c>
    </row>
    <row r="12149" spans="1:2" x14ac:dyDescent="0.25">
      <c r="A12149" s="31">
        <v>44293</v>
      </c>
      <c r="B12149">
        <v>8462.1796875</v>
      </c>
    </row>
    <row r="12150" spans="1:2" x14ac:dyDescent="0.25">
      <c r="A12150" s="31">
        <v>44294</v>
      </c>
      <c r="B12150">
        <v>8499.849609375</v>
      </c>
    </row>
    <row r="12151" spans="1:2" x14ac:dyDescent="0.25">
      <c r="A12151" s="31">
        <v>44295</v>
      </c>
      <c r="B12151">
        <v>8565.5703125</v>
      </c>
    </row>
    <row r="12152" spans="1:2" x14ac:dyDescent="0.25">
      <c r="A12152" s="31">
        <v>44296</v>
      </c>
      <c r="B12152">
        <v>8565.5703125</v>
      </c>
    </row>
    <row r="12153" spans="1:2" x14ac:dyDescent="0.25">
      <c r="A12153" s="31">
        <v>44297</v>
      </c>
      <c r="B12153">
        <v>8565.5703125</v>
      </c>
    </row>
    <row r="12154" spans="1:2" x14ac:dyDescent="0.25">
      <c r="A12154" s="31">
        <v>44298</v>
      </c>
      <c r="B12154">
        <v>8564.0302734375</v>
      </c>
    </row>
    <row r="12155" spans="1:2" x14ac:dyDescent="0.25">
      <c r="A12155" s="31">
        <v>44299</v>
      </c>
      <c r="B12155">
        <v>8592.25</v>
      </c>
    </row>
    <row r="12156" spans="1:2" x14ac:dyDescent="0.25">
      <c r="A12156" s="31">
        <v>44300</v>
      </c>
      <c r="B12156">
        <v>8558.16015625</v>
      </c>
    </row>
    <row r="12157" spans="1:2" x14ac:dyDescent="0.25">
      <c r="A12157" s="31">
        <v>44301</v>
      </c>
      <c r="B12157">
        <v>8653.2900390625</v>
      </c>
    </row>
    <row r="12158" spans="1:2" x14ac:dyDescent="0.25">
      <c r="A12158" s="31">
        <v>44302</v>
      </c>
      <c r="B12158">
        <v>8684.509765625</v>
      </c>
    </row>
    <row r="12159" spans="1:2" x14ac:dyDescent="0.25">
      <c r="A12159" s="31">
        <v>44303</v>
      </c>
      <c r="B12159">
        <v>8684.509765625</v>
      </c>
    </row>
    <row r="12160" spans="1:2" x14ac:dyDescent="0.25">
      <c r="A12160" s="31">
        <v>44304</v>
      </c>
      <c r="B12160">
        <v>8684.509765625</v>
      </c>
    </row>
    <row r="12161" spans="1:2" x14ac:dyDescent="0.25">
      <c r="A12161" s="31">
        <v>44305</v>
      </c>
      <c r="B12161">
        <v>8638.419921875</v>
      </c>
    </row>
    <row r="12162" spans="1:2" x14ac:dyDescent="0.25">
      <c r="A12162" s="31">
        <v>44306</v>
      </c>
      <c r="B12162">
        <v>8579.9501953125</v>
      </c>
    </row>
    <row r="12163" spans="1:2" x14ac:dyDescent="0.25">
      <c r="A12163" s="31">
        <v>44307</v>
      </c>
      <c r="B12163">
        <v>8659.7998046875</v>
      </c>
    </row>
    <row r="12164" spans="1:2" x14ac:dyDescent="0.25">
      <c r="A12164" s="31">
        <v>44308</v>
      </c>
      <c r="B12164">
        <v>8580.73046875</v>
      </c>
    </row>
    <row r="12165" spans="1:2" x14ac:dyDescent="0.25">
      <c r="A12165" s="31">
        <v>44309</v>
      </c>
      <c r="B12165">
        <v>8674.7998046875</v>
      </c>
    </row>
    <row r="12166" spans="1:2" x14ac:dyDescent="0.25">
      <c r="A12166" s="31">
        <v>44310</v>
      </c>
      <c r="B12166">
        <v>8674.7998046875</v>
      </c>
    </row>
    <row r="12167" spans="1:2" x14ac:dyDescent="0.25">
      <c r="A12167" s="31">
        <v>44311</v>
      </c>
      <c r="B12167">
        <v>8674.7998046875</v>
      </c>
    </row>
    <row r="12168" spans="1:2" x14ac:dyDescent="0.25">
      <c r="A12168" s="31">
        <v>44312</v>
      </c>
      <c r="B12168">
        <v>8690.259765625</v>
      </c>
    </row>
    <row r="12169" spans="1:2" x14ac:dyDescent="0.25">
      <c r="A12169" s="31">
        <v>44313</v>
      </c>
      <c r="B12169">
        <v>8688.4501953125</v>
      </c>
    </row>
    <row r="12170" spans="1:2" x14ac:dyDescent="0.25">
      <c r="A12170" s="31">
        <v>44314</v>
      </c>
      <c r="B12170">
        <v>8681.169921875</v>
      </c>
    </row>
    <row r="12171" spans="1:2" x14ac:dyDescent="0.25">
      <c r="A12171" s="31">
        <v>44315</v>
      </c>
      <c r="B12171">
        <v>8740.349609375</v>
      </c>
    </row>
    <row r="12172" spans="1:2" x14ac:dyDescent="0.25">
      <c r="A12172" s="31">
        <v>44316</v>
      </c>
      <c r="B12172">
        <v>8678.16015625</v>
      </c>
    </row>
    <row r="12173" spans="1:2" x14ac:dyDescent="0.25">
      <c r="A12173" s="31">
        <v>44317</v>
      </c>
      <c r="B12173">
        <v>8678.16015625</v>
      </c>
    </row>
    <row r="12174" spans="1:2" x14ac:dyDescent="0.25">
      <c r="A12174" s="31">
        <v>44318</v>
      </c>
      <c r="B12174">
        <v>8678.16015625</v>
      </c>
    </row>
    <row r="12175" spans="1:2" x14ac:dyDescent="0.25">
      <c r="A12175" s="31">
        <v>44319</v>
      </c>
      <c r="B12175">
        <v>8702.01953125</v>
      </c>
    </row>
    <row r="12176" spans="1:2" x14ac:dyDescent="0.25">
      <c r="A12176" s="31">
        <v>44320</v>
      </c>
      <c r="B12176">
        <v>8643.91015625</v>
      </c>
    </row>
    <row r="12177" spans="1:2" x14ac:dyDescent="0.25">
      <c r="A12177" s="31">
        <v>44321</v>
      </c>
      <c r="B12177">
        <v>8650.0400390625</v>
      </c>
    </row>
    <row r="12178" spans="1:2" x14ac:dyDescent="0.25">
      <c r="A12178" s="31">
        <v>44322</v>
      </c>
      <c r="B12178">
        <v>8722.0400390625</v>
      </c>
    </row>
    <row r="12179" spans="1:2" x14ac:dyDescent="0.25">
      <c r="A12179" s="31">
        <v>44323</v>
      </c>
      <c r="B12179">
        <v>8787.8203125</v>
      </c>
    </row>
    <row r="12180" spans="1:2" x14ac:dyDescent="0.25">
      <c r="A12180" s="31">
        <v>44324</v>
      </c>
      <c r="B12180">
        <v>8787.8203125</v>
      </c>
    </row>
    <row r="12181" spans="1:2" x14ac:dyDescent="0.25">
      <c r="A12181" s="31">
        <v>44325</v>
      </c>
      <c r="B12181">
        <v>8787.8203125</v>
      </c>
    </row>
    <row r="12182" spans="1:2" x14ac:dyDescent="0.25">
      <c r="A12182" s="31">
        <v>44326</v>
      </c>
      <c r="B12182">
        <v>8696.2900390625</v>
      </c>
    </row>
    <row r="12183" spans="1:2" x14ac:dyDescent="0.25">
      <c r="A12183" s="31">
        <v>44327</v>
      </c>
      <c r="B12183">
        <v>8620.98046875</v>
      </c>
    </row>
    <row r="12184" spans="1:2" x14ac:dyDescent="0.25">
      <c r="A12184" s="31">
        <v>44328</v>
      </c>
      <c r="B12184">
        <v>8437.240234375</v>
      </c>
    </row>
    <row r="12185" spans="1:2" x14ac:dyDescent="0.25">
      <c r="A12185" s="31">
        <v>44329</v>
      </c>
      <c r="B12185">
        <v>8541.3896484375</v>
      </c>
    </row>
    <row r="12186" spans="1:2" x14ac:dyDescent="0.25">
      <c r="A12186" s="31">
        <v>44330</v>
      </c>
      <c r="B12186">
        <v>8669.490234375</v>
      </c>
    </row>
    <row r="12187" spans="1:2" x14ac:dyDescent="0.25">
      <c r="A12187" s="31">
        <v>44331</v>
      </c>
      <c r="B12187">
        <v>8669.490234375</v>
      </c>
    </row>
    <row r="12188" spans="1:2" x14ac:dyDescent="0.25">
      <c r="A12188" s="31">
        <v>44332</v>
      </c>
      <c r="B12188">
        <v>8669.490234375</v>
      </c>
    </row>
    <row r="12189" spans="1:2" x14ac:dyDescent="0.25">
      <c r="A12189" s="31">
        <v>44333</v>
      </c>
      <c r="B12189">
        <v>8647.5703125</v>
      </c>
    </row>
    <row r="12190" spans="1:2" x14ac:dyDescent="0.25">
      <c r="A12190" s="31">
        <v>44334</v>
      </c>
      <c r="B12190">
        <v>8574.98046875</v>
      </c>
    </row>
    <row r="12191" spans="1:2" x14ac:dyDescent="0.25">
      <c r="A12191" s="31">
        <v>44335</v>
      </c>
      <c r="B12191">
        <v>8550.9501953125</v>
      </c>
    </row>
    <row r="12192" spans="1:2" x14ac:dyDescent="0.25">
      <c r="A12192" s="31">
        <v>44336</v>
      </c>
      <c r="B12192">
        <v>8641.98046875</v>
      </c>
    </row>
    <row r="12193" spans="1:2" x14ac:dyDescent="0.25">
      <c r="A12193" s="31">
        <v>44337</v>
      </c>
      <c r="B12193">
        <v>8635.5498046875</v>
      </c>
    </row>
    <row r="12194" spans="1:2" x14ac:dyDescent="0.25">
      <c r="A12194" s="31">
        <v>44338</v>
      </c>
      <c r="B12194">
        <v>8635.5498046875</v>
      </c>
    </row>
    <row r="12195" spans="1:2" x14ac:dyDescent="0.25">
      <c r="A12195" s="31">
        <v>44339</v>
      </c>
      <c r="B12195">
        <v>8635.5498046875</v>
      </c>
    </row>
    <row r="12196" spans="1:2" x14ac:dyDescent="0.25">
      <c r="A12196" s="31">
        <v>44340</v>
      </c>
      <c r="B12196">
        <v>8722</v>
      </c>
    </row>
    <row r="12197" spans="1:2" x14ac:dyDescent="0.25">
      <c r="A12197" s="31">
        <v>44341</v>
      </c>
      <c r="B12197">
        <v>8703.58984375</v>
      </c>
    </row>
    <row r="12198" spans="1:2" x14ac:dyDescent="0.25">
      <c r="A12198" s="31">
        <v>44342</v>
      </c>
      <c r="B12198">
        <v>8720.0400390625</v>
      </c>
    </row>
    <row r="12199" spans="1:2" x14ac:dyDescent="0.25">
      <c r="A12199" s="31">
        <v>44343</v>
      </c>
      <c r="B12199">
        <v>8730.9697265625</v>
      </c>
    </row>
    <row r="12200" spans="1:2" x14ac:dyDescent="0.25">
      <c r="A12200" s="31">
        <v>44344</v>
      </c>
      <c r="B12200">
        <v>8738.76953125</v>
      </c>
    </row>
    <row r="12201" spans="1:2" x14ac:dyDescent="0.25">
      <c r="A12201" s="31">
        <v>44345</v>
      </c>
      <c r="B12201">
        <v>8738.76953125</v>
      </c>
    </row>
    <row r="12202" spans="1:2" x14ac:dyDescent="0.25">
      <c r="A12202" s="31">
        <v>44346</v>
      </c>
      <c r="B12202">
        <v>8738.76953125</v>
      </c>
    </row>
    <row r="12203" spans="1:2" x14ac:dyDescent="0.25">
      <c r="A12203" s="31">
        <v>44347</v>
      </c>
      <c r="B12203">
        <v>8738.76953125</v>
      </c>
    </row>
    <row r="12204" spans="1:2" x14ac:dyDescent="0.25">
      <c r="A12204" s="31">
        <v>44348</v>
      </c>
      <c r="B12204">
        <v>8734.740234375</v>
      </c>
    </row>
    <row r="12205" spans="1:2" x14ac:dyDescent="0.25">
      <c r="A12205" s="31">
        <v>44349</v>
      </c>
      <c r="B12205">
        <v>8748.2998046875</v>
      </c>
    </row>
    <row r="12206" spans="1:2" x14ac:dyDescent="0.25">
      <c r="A12206" s="31">
        <v>44350</v>
      </c>
      <c r="B12206">
        <v>8717.9697265625</v>
      </c>
    </row>
    <row r="12207" spans="1:2" x14ac:dyDescent="0.25">
      <c r="A12207" s="31">
        <v>44351</v>
      </c>
      <c r="B12207">
        <v>8795.080078125</v>
      </c>
    </row>
    <row r="12208" spans="1:2" x14ac:dyDescent="0.25">
      <c r="A12208" s="31">
        <v>44352</v>
      </c>
      <c r="B12208">
        <v>8795.080078125</v>
      </c>
    </row>
    <row r="12209" spans="1:2" x14ac:dyDescent="0.25">
      <c r="A12209" s="31">
        <v>44353</v>
      </c>
      <c r="B12209">
        <v>8795.080078125</v>
      </c>
    </row>
    <row r="12210" spans="1:2" x14ac:dyDescent="0.25">
      <c r="A12210" s="31">
        <v>44354</v>
      </c>
      <c r="B12210">
        <v>8788.2802734375</v>
      </c>
    </row>
    <row r="12211" spans="1:2" x14ac:dyDescent="0.25">
      <c r="A12211" s="31">
        <v>44355</v>
      </c>
      <c r="B12211">
        <v>8790</v>
      </c>
    </row>
    <row r="12212" spans="1:2" x14ac:dyDescent="0.25">
      <c r="A12212" s="31">
        <v>44356</v>
      </c>
      <c r="B12212">
        <v>8774.3095703125</v>
      </c>
    </row>
    <row r="12213" spans="1:2" x14ac:dyDescent="0.25">
      <c r="A12213" s="31">
        <v>44357</v>
      </c>
      <c r="B12213">
        <v>8815.5595703125</v>
      </c>
    </row>
    <row r="12214" spans="1:2" x14ac:dyDescent="0.25">
      <c r="A12214" s="31">
        <v>44358</v>
      </c>
      <c r="B12214">
        <v>8832.9404296875</v>
      </c>
    </row>
    <row r="12215" spans="1:2" x14ac:dyDescent="0.25">
      <c r="A12215" s="31">
        <v>44359</v>
      </c>
      <c r="B12215">
        <v>8832.9404296875</v>
      </c>
    </row>
    <row r="12216" spans="1:2" x14ac:dyDescent="0.25">
      <c r="A12216" s="31">
        <v>44360</v>
      </c>
      <c r="B12216">
        <v>8832.9404296875</v>
      </c>
    </row>
    <row r="12217" spans="1:2" x14ac:dyDescent="0.25">
      <c r="A12217" s="31">
        <v>44361</v>
      </c>
      <c r="B12217">
        <v>8851.169921875</v>
      </c>
    </row>
    <row r="12218" spans="1:2" x14ac:dyDescent="0.25">
      <c r="A12218" s="31">
        <v>44362</v>
      </c>
      <c r="B12218">
        <v>8833.6796875</v>
      </c>
    </row>
    <row r="12219" spans="1:2" x14ac:dyDescent="0.25">
      <c r="A12219" s="31">
        <v>44363</v>
      </c>
      <c r="B12219">
        <v>8786.1796875</v>
      </c>
    </row>
    <row r="12220" spans="1:2" x14ac:dyDescent="0.25">
      <c r="A12220" s="31">
        <v>44364</v>
      </c>
      <c r="B12220">
        <v>8782.580078125</v>
      </c>
    </row>
    <row r="12221" spans="1:2" x14ac:dyDescent="0.25">
      <c r="A12221" s="31">
        <v>44365</v>
      </c>
      <c r="B12221">
        <v>8667.759765625</v>
      </c>
    </row>
    <row r="12222" spans="1:2" x14ac:dyDescent="0.25">
      <c r="A12222" s="31">
        <v>44366</v>
      </c>
      <c r="B12222">
        <v>8667.759765625</v>
      </c>
    </row>
    <row r="12223" spans="1:2" x14ac:dyDescent="0.25">
      <c r="A12223" s="31">
        <v>44367</v>
      </c>
      <c r="B12223">
        <v>8667.759765625</v>
      </c>
    </row>
    <row r="12224" spans="1:2" x14ac:dyDescent="0.25">
      <c r="A12224" s="31">
        <v>44368</v>
      </c>
      <c r="B12224">
        <v>8789.51953125</v>
      </c>
    </row>
    <row r="12225" spans="1:2" x14ac:dyDescent="0.25">
      <c r="A12225" s="31">
        <v>44369</v>
      </c>
      <c r="B12225">
        <v>8834.5595703125</v>
      </c>
    </row>
    <row r="12226" spans="1:2" x14ac:dyDescent="0.25">
      <c r="A12226" s="31">
        <v>44370</v>
      </c>
      <c r="B12226">
        <v>8825.009765625</v>
      </c>
    </row>
    <row r="12227" spans="1:2" x14ac:dyDescent="0.25">
      <c r="A12227" s="31">
        <v>44371</v>
      </c>
      <c r="B12227">
        <v>8877.0595703125</v>
      </c>
    </row>
    <row r="12228" spans="1:2" x14ac:dyDescent="0.25">
      <c r="A12228" s="31">
        <v>44372</v>
      </c>
      <c r="B12228">
        <v>8906.7900390625</v>
      </c>
    </row>
    <row r="12229" spans="1:2" x14ac:dyDescent="0.25">
      <c r="A12229" s="31">
        <v>44373</v>
      </c>
      <c r="B12229">
        <v>8906.7900390625</v>
      </c>
    </row>
    <row r="12230" spans="1:2" x14ac:dyDescent="0.25">
      <c r="A12230" s="31">
        <v>44374</v>
      </c>
      <c r="B12230">
        <v>8906.7900390625</v>
      </c>
    </row>
    <row r="12231" spans="1:2" x14ac:dyDescent="0.25">
      <c r="A12231" s="31">
        <v>44375</v>
      </c>
      <c r="B12231">
        <v>8927.400390625</v>
      </c>
    </row>
    <row r="12232" spans="1:2" x14ac:dyDescent="0.25">
      <c r="A12232" s="31">
        <v>44376</v>
      </c>
      <c r="B12232">
        <v>8930.669921875</v>
      </c>
    </row>
    <row r="12233" spans="1:2" x14ac:dyDescent="0.25">
      <c r="A12233" s="31">
        <v>44377</v>
      </c>
      <c r="B12233">
        <v>8942.7802734375</v>
      </c>
    </row>
    <row r="12234" spans="1:2" x14ac:dyDescent="0.25">
      <c r="A12234" s="31">
        <v>44378</v>
      </c>
      <c r="B12234">
        <v>8990.080078125</v>
      </c>
    </row>
    <row r="12235" spans="1:2" x14ac:dyDescent="0.25">
      <c r="A12235" s="31">
        <v>44379</v>
      </c>
      <c r="B12235">
        <v>9058.66015625</v>
      </c>
    </row>
    <row r="12236" spans="1:2" x14ac:dyDescent="0.25">
      <c r="A12236" s="31">
        <v>44380</v>
      </c>
      <c r="B12236">
        <v>9058.66015625</v>
      </c>
    </row>
    <row r="12237" spans="1:2" x14ac:dyDescent="0.25">
      <c r="A12237" s="31">
        <v>44381</v>
      </c>
      <c r="B12237">
        <v>9058.66015625</v>
      </c>
    </row>
    <row r="12238" spans="1:2" x14ac:dyDescent="0.25">
      <c r="A12238" s="31">
        <v>44382</v>
      </c>
      <c r="B12238">
        <v>9058.66015625</v>
      </c>
    </row>
    <row r="12239" spans="1:2" x14ac:dyDescent="0.25">
      <c r="A12239" s="31">
        <v>44383</v>
      </c>
      <c r="B12239">
        <v>9040.759765625</v>
      </c>
    </row>
    <row r="12240" spans="1:2" x14ac:dyDescent="0.25">
      <c r="A12240" s="31">
        <v>44384</v>
      </c>
      <c r="B12240">
        <v>9071.1396484375</v>
      </c>
    </row>
    <row r="12241" spans="1:2" x14ac:dyDescent="0.25">
      <c r="A12241" s="31">
        <v>44385</v>
      </c>
      <c r="B12241">
        <v>8995.259765625</v>
      </c>
    </row>
    <row r="12242" spans="1:2" x14ac:dyDescent="0.25">
      <c r="A12242" s="31">
        <v>44386</v>
      </c>
      <c r="B12242">
        <v>9096.83984375</v>
      </c>
    </row>
    <row r="12243" spans="1:2" x14ac:dyDescent="0.25">
      <c r="A12243" s="31">
        <v>44387</v>
      </c>
      <c r="B12243">
        <v>9096.83984375</v>
      </c>
    </row>
    <row r="12244" spans="1:2" x14ac:dyDescent="0.25">
      <c r="A12244" s="31">
        <v>44388</v>
      </c>
      <c r="B12244">
        <v>9096.83984375</v>
      </c>
    </row>
    <row r="12245" spans="1:2" x14ac:dyDescent="0.25">
      <c r="A12245" s="31">
        <v>44389</v>
      </c>
      <c r="B12245">
        <v>9128.2197265625</v>
      </c>
    </row>
    <row r="12246" spans="1:2" x14ac:dyDescent="0.25">
      <c r="A12246" s="31">
        <v>44390</v>
      </c>
      <c r="B12246">
        <v>9096.150390625</v>
      </c>
    </row>
    <row r="12247" spans="1:2" x14ac:dyDescent="0.25">
      <c r="A12247" s="31">
        <v>44391</v>
      </c>
      <c r="B12247">
        <v>9107.849609375</v>
      </c>
    </row>
    <row r="12248" spans="1:2" x14ac:dyDescent="0.25">
      <c r="A12248" s="31">
        <v>44392</v>
      </c>
      <c r="B12248">
        <v>9078.330078125</v>
      </c>
    </row>
    <row r="12249" spans="1:2" x14ac:dyDescent="0.25">
      <c r="A12249" s="31">
        <v>44393</v>
      </c>
      <c r="B12249">
        <v>9009.8896484375</v>
      </c>
    </row>
    <row r="12250" spans="1:2" x14ac:dyDescent="0.25">
      <c r="A12250" s="31">
        <v>44394</v>
      </c>
      <c r="B12250">
        <v>9009.8896484375</v>
      </c>
    </row>
    <row r="12251" spans="1:2" x14ac:dyDescent="0.25">
      <c r="A12251" s="31">
        <v>44395</v>
      </c>
      <c r="B12251">
        <v>9009.8896484375</v>
      </c>
    </row>
    <row r="12252" spans="1:2" x14ac:dyDescent="0.25">
      <c r="A12252" s="31">
        <v>44396</v>
      </c>
      <c r="B12252">
        <v>8867.0703125</v>
      </c>
    </row>
    <row r="12253" spans="1:2" x14ac:dyDescent="0.25">
      <c r="A12253" s="31">
        <v>44397</v>
      </c>
      <c r="B12253">
        <v>9001.76953125</v>
      </c>
    </row>
    <row r="12254" spans="1:2" x14ac:dyDescent="0.25">
      <c r="A12254" s="31">
        <v>44398</v>
      </c>
      <c r="B12254">
        <v>9075.9697265625</v>
      </c>
    </row>
    <row r="12255" spans="1:2" x14ac:dyDescent="0.25">
      <c r="A12255" s="31">
        <v>44399</v>
      </c>
      <c r="B12255">
        <v>9094.9501953125</v>
      </c>
    </row>
    <row r="12256" spans="1:2" x14ac:dyDescent="0.25">
      <c r="A12256" s="31">
        <v>44400</v>
      </c>
      <c r="B12256">
        <v>9187.6396484375</v>
      </c>
    </row>
    <row r="12257" spans="1:2" x14ac:dyDescent="0.25">
      <c r="A12257" s="31">
        <v>44401</v>
      </c>
      <c r="B12257">
        <v>9187.6396484375</v>
      </c>
    </row>
    <row r="12258" spans="1:2" x14ac:dyDescent="0.25">
      <c r="A12258" s="31">
        <v>44402</v>
      </c>
      <c r="B12258">
        <v>9187.6396484375</v>
      </c>
    </row>
    <row r="12259" spans="1:2" x14ac:dyDescent="0.25">
      <c r="A12259" s="31">
        <v>44403</v>
      </c>
      <c r="B12259">
        <v>9209.6298828125</v>
      </c>
    </row>
    <row r="12260" spans="1:2" x14ac:dyDescent="0.25">
      <c r="A12260" s="31">
        <v>44404</v>
      </c>
      <c r="B12260">
        <v>9166.26953125</v>
      </c>
    </row>
    <row r="12261" spans="1:2" x14ac:dyDescent="0.25">
      <c r="A12261" s="31">
        <v>44405</v>
      </c>
      <c r="B12261">
        <v>9164.6201171875</v>
      </c>
    </row>
    <row r="12262" spans="1:2" x14ac:dyDescent="0.25">
      <c r="A12262" s="31">
        <v>44406</v>
      </c>
      <c r="B12262">
        <v>9204.25</v>
      </c>
    </row>
    <row r="12263" spans="1:2" x14ac:dyDescent="0.25">
      <c r="A12263" s="31">
        <v>44407</v>
      </c>
      <c r="B12263">
        <v>9155.2099609375</v>
      </c>
    </row>
    <row r="12264" spans="1:2" x14ac:dyDescent="0.25">
      <c r="A12264" s="31">
        <v>44408</v>
      </c>
      <c r="B12264">
        <v>9155.2099609375</v>
      </c>
    </row>
    <row r="12265" spans="1:2" x14ac:dyDescent="0.25">
      <c r="A12265" s="31">
        <v>44409</v>
      </c>
      <c r="B12265">
        <v>9155.2099609375</v>
      </c>
    </row>
    <row r="12266" spans="1:2" x14ac:dyDescent="0.25">
      <c r="A12266" s="31">
        <v>44410</v>
      </c>
      <c r="B12266">
        <v>9138.3603515625</v>
      </c>
    </row>
    <row r="12267" spans="1:2" x14ac:dyDescent="0.25">
      <c r="A12267" s="31">
        <v>44411</v>
      </c>
      <c r="B12267">
        <v>9213.349609375</v>
      </c>
    </row>
    <row r="12268" spans="1:2" x14ac:dyDescent="0.25">
      <c r="A12268" s="31">
        <v>44412</v>
      </c>
      <c r="B12268">
        <v>9170.759765625</v>
      </c>
    </row>
    <row r="12269" spans="1:2" x14ac:dyDescent="0.25">
      <c r="A12269" s="31">
        <v>44413</v>
      </c>
      <c r="B12269">
        <v>9226.490234375</v>
      </c>
    </row>
    <row r="12270" spans="1:2" x14ac:dyDescent="0.25">
      <c r="A12270" s="31">
        <v>44414</v>
      </c>
      <c r="B12270">
        <v>9243.0302734375</v>
      </c>
    </row>
    <row r="12271" spans="1:2" x14ac:dyDescent="0.25">
      <c r="A12271" s="31">
        <v>44415</v>
      </c>
      <c r="B12271">
        <v>9243.0302734375</v>
      </c>
    </row>
    <row r="12272" spans="1:2" x14ac:dyDescent="0.25">
      <c r="A12272" s="31">
        <v>44416</v>
      </c>
      <c r="B12272">
        <v>9243.0302734375</v>
      </c>
    </row>
    <row r="12273" spans="1:2" x14ac:dyDescent="0.25">
      <c r="A12273" s="31">
        <v>44417</v>
      </c>
      <c r="B12273">
        <v>9235.0498046875</v>
      </c>
    </row>
    <row r="12274" spans="1:2" x14ac:dyDescent="0.25">
      <c r="A12274" s="31">
        <v>44418</v>
      </c>
      <c r="B12274">
        <v>9244.2197265625</v>
      </c>
    </row>
    <row r="12275" spans="1:2" x14ac:dyDescent="0.25">
      <c r="A12275" s="31">
        <v>44419</v>
      </c>
      <c r="B12275">
        <v>9267.400390625</v>
      </c>
    </row>
    <row r="12276" spans="1:2" x14ac:dyDescent="0.25">
      <c r="A12276" s="31">
        <v>44420</v>
      </c>
      <c r="B12276">
        <v>9297.2001953125</v>
      </c>
    </row>
    <row r="12277" spans="1:2" x14ac:dyDescent="0.25">
      <c r="A12277" s="31">
        <v>44421</v>
      </c>
      <c r="B12277">
        <v>9312.509765625</v>
      </c>
    </row>
    <row r="12278" spans="1:2" x14ac:dyDescent="0.25">
      <c r="A12278" s="31">
        <v>44422</v>
      </c>
      <c r="B12278">
        <v>9312.509765625</v>
      </c>
    </row>
    <row r="12279" spans="1:2" x14ac:dyDescent="0.25">
      <c r="A12279" s="31">
        <v>44423</v>
      </c>
      <c r="B12279">
        <v>9312.509765625</v>
      </c>
    </row>
    <row r="12280" spans="1:2" x14ac:dyDescent="0.25">
      <c r="A12280" s="31">
        <v>44424</v>
      </c>
      <c r="B12280">
        <v>9337.1796875</v>
      </c>
    </row>
    <row r="12281" spans="1:2" x14ac:dyDescent="0.25">
      <c r="A12281" s="31">
        <v>44425</v>
      </c>
      <c r="B12281">
        <v>9271.830078125</v>
      </c>
    </row>
    <row r="12282" spans="1:2" x14ac:dyDescent="0.25">
      <c r="A12282" s="31">
        <v>44426</v>
      </c>
      <c r="B12282">
        <v>9173.9296875</v>
      </c>
    </row>
    <row r="12283" spans="1:2" x14ac:dyDescent="0.25">
      <c r="A12283" s="31">
        <v>44427</v>
      </c>
      <c r="B12283">
        <v>9186.0703125</v>
      </c>
    </row>
    <row r="12284" spans="1:2" x14ac:dyDescent="0.25">
      <c r="A12284" s="31">
        <v>44428</v>
      </c>
      <c r="B12284">
        <v>9261.3095703125</v>
      </c>
    </row>
    <row r="12285" spans="1:2" x14ac:dyDescent="0.25">
      <c r="A12285" s="31">
        <v>44429</v>
      </c>
      <c r="B12285">
        <v>9261.3095703125</v>
      </c>
    </row>
    <row r="12286" spans="1:2" x14ac:dyDescent="0.25">
      <c r="A12286" s="31">
        <v>44430</v>
      </c>
      <c r="B12286">
        <v>9261.3095703125</v>
      </c>
    </row>
    <row r="12287" spans="1:2" x14ac:dyDescent="0.25">
      <c r="A12287" s="31">
        <v>44431</v>
      </c>
      <c r="B12287">
        <v>9341.08984375</v>
      </c>
    </row>
    <row r="12288" spans="1:2" x14ac:dyDescent="0.25">
      <c r="A12288" s="31">
        <v>44432</v>
      </c>
      <c r="B12288">
        <v>9355.1103515625</v>
      </c>
    </row>
    <row r="12289" spans="1:2" x14ac:dyDescent="0.25">
      <c r="A12289" s="31">
        <v>44433</v>
      </c>
      <c r="B12289">
        <v>9376</v>
      </c>
    </row>
    <row r="12290" spans="1:2" x14ac:dyDescent="0.25">
      <c r="A12290" s="31">
        <v>44434</v>
      </c>
      <c r="B12290">
        <v>9321.740234375</v>
      </c>
    </row>
    <row r="12291" spans="1:2" x14ac:dyDescent="0.25">
      <c r="A12291" s="31">
        <v>44435</v>
      </c>
      <c r="B12291">
        <v>9404.150390625</v>
      </c>
    </row>
    <row r="12292" spans="1:2" x14ac:dyDescent="0.25">
      <c r="A12292" s="31">
        <v>44436</v>
      </c>
      <c r="B12292">
        <v>9404.150390625</v>
      </c>
    </row>
    <row r="12293" spans="1:2" x14ac:dyDescent="0.25">
      <c r="A12293" s="31">
        <v>44437</v>
      </c>
      <c r="B12293">
        <v>9404.150390625</v>
      </c>
    </row>
    <row r="12294" spans="1:2" x14ac:dyDescent="0.25">
      <c r="A12294" s="31">
        <v>44438</v>
      </c>
      <c r="B12294">
        <v>9445.240234375</v>
      </c>
    </row>
    <row r="12295" spans="1:2" x14ac:dyDescent="0.25">
      <c r="A12295" s="31">
        <v>44439</v>
      </c>
      <c r="B12295">
        <v>9433.580078125</v>
      </c>
    </row>
    <row r="12296" spans="1:2" x14ac:dyDescent="0.25">
      <c r="A12296" s="31">
        <v>44440</v>
      </c>
      <c r="B12296">
        <v>9437.150390625</v>
      </c>
    </row>
    <row r="12297" spans="1:2" x14ac:dyDescent="0.25">
      <c r="A12297" s="31">
        <v>44441</v>
      </c>
      <c r="B12297">
        <v>9465.4697265625</v>
      </c>
    </row>
    <row r="12298" spans="1:2" x14ac:dyDescent="0.25">
      <c r="A12298" s="31">
        <v>44442</v>
      </c>
      <c r="B12298">
        <v>9462.5400390625</v>
      </c>
    </row>
    <row r="12299" spans="1:2" x14ac:dyDescent="0.25">
      <c r="A12299" s="31">
        <v>44443</v>
      </c>
      <c r="B12299">
        <v>9462.5400390625</v>
      </c>
    </row>
    <row r="12300" spans="1:2" x14ac:dyDescent="0.25">
      <c r="A12300" s="31">
        <v>44444</v>
      </c>
      <c r="B12300">
        <v>9462.5400390625</v>
      </c>
    </row>
    <row r="12301" spans="1:2" x14ac:dyDescent="0.25">
      <c r="A12301" s="31">
        <v>44445</v>
      </c>
      <c r="B12301">
        <v>9462.5400390625</v>
      </c>
    </row>
    <row r="12302" spans="1:2" x14ac:dyDescent="0.25">
      <c r="A12302" s="31">
        <v>44446</v>
      </c>
      <c r="B12302">
        <v>9430.6796875</v>
      </c>
    </row>
    <row r="12303" spans="1:2" x14ac:dyDescent="0.25">
      <c r="A12303" s="31">
        <v>44447</v>
      </c>
      <c r="B12303">
        <v>9418.5703125</v>
      </c>
    </row>
    <row r="12304" spans="1:2" x14ac:dyDescent="0.25">
      <c r="A12304" s="31">
        <v>44448</v>
      </c>
      <c r="B12304">
        <v>9375.990234375</v>
      </c>
    </row>
    <row r="12305" spans="1:2" x14ac:dyDescent="0.25">
      <c r="A12305" s="31">
        <v>44449</v>
      </c>
      <c r="B12305">
        <v>9304.0302734375</v>
      </c>
    </row>
    <row r="12306" spans="1:2" x14ac:dyDescent="0.25">
      <c r="A12306" s="31">
        <v>44450</v>
      </c>
      <c r="B12306">
        <v>9304.0302734375</v>
      </c>
    </row>
    <row r="12307" spans="1:2" x14ac:dyDescent="0.25">
      <c r="A12307" s="31">
        <v>44451</v>
      </c>
      <c r="B12307">
        <v>9304.0302734375</v>
      </c>
    </row>
    <row r="12308" spans="1:2" x14ac:dyDescent="0.25">
      <c r="A12308" s="31">
        <v>44452</v>
      </c>
      <c r="B12308">
        <v>9325.2900390625</v>
      </c>
    </row>
    <row r="12309" spans="1:2" x14ac:dyDescent="0.25">
      <c r="A12309" s="31">
        <v>44453</v>
      </c>
      <c r="B12309">
        <v>9273.990234375</v>
      </c>
    </row>
    <row r="12310" spans="1:2" x14ac:dyDescent="0.25">
      <c r="A12310" s="31">
        <v>44454</v>
      </c>
      <c r="B12310">
        <v>9352.830078125</v>
      </c>
    </row>
    <row r="12311" spans="1:2" x14ac:dyDescent="0.25">
      <c r="A12311" s="31">
        <v>44455</v>
      </c>
      <c r="B12311">
        <v>9338.6103515625</v>
      </c>
    </row>
    <row r="12312" spans="1:2" x14ac:dyDescent="0.25">
      <c r="A12312" s="31">
        <v>44456</v>
      </c>
      <c r="B12312">
        <v>9253.5703125</v>
      </c>
    </row>
    <row r="12313" spans="1:2" x14ac:dyDescent="0.25">
      <c r="A12313" s="31">
        <v>44457</v>
      </c>
      <c r="B12313">
        <v>9253.5703125</v>
      </c>
    </row>
    <row r="12314" spans="1:2" x14ac:dyDescent="0.25">
      <c r="A12314" s="31">
        <v>44458</v>
      </c>
      <c r="B12314">
        <v>9253.5703125</v>
      </c>
    </row>
    <row r="12315" spans="1:2" x14ac:dyDescent="0.25">
      <c r="A12315" s="31">
        <v>44459</v>
      </c>
      <c r="B12315">
        <v>9096.51953125</v>
      </c>
    </row>
    <row r="12316" spans="1:2" x14ac:dyDescent="0.25">
      <c r="A12316" s="31">
        <v>44460</v>
      </c>
      <c r="B12316">
        <v>9089.5498046875</v>
      </c>
    </row>
    <row r="12317" spans="1:2" x14ac:dyDescent="0.25">
      <c r="A12317" s="31">
        <v>44461</v>
      </c>
      <c r="B12317">
        <v>9176.080078125</v>
      </c>
    </row>
    <row r="12318" spans="1:2" x14ac:dyDescent="0.25">
      <c r="A12318" s="31">
        <v>44462</v>
      </c>
      <c r="B12318">
        <v>9287.7998046875</v>
      </c>
    </row>
    <row r="12319" spans="1:2" x14ac:dyDescent="0.25">
      <c r="A12319" s="31">
        <v>44463</v>
      </c>
      <c r="B12319">
        <v>9301.490234375</v>
      </c>
    </row>
    <row r="12320" spans="1:2" x14ac:dyDescent="0.25">
      <c r="A12320" s="31">
        <v>44464</v>
      </c>
      <c r="B12320">
        <v>9301.490234375</v>
      </c>
    </row>
    <row r="12321" spans="1:2" x14ac:dyDescent="0.25">
      <c r="A12321" s="31">
        <v>44465</v>
      </c>
      <c r="B12321">
        <v>9301.490234375</v>
      </c>
    </row>
    <row r="12322" spans="1:2" x14ac:dyDescent="0.25">
      <c r="A12322" s="31">
        <v>44466</v>
      </c>
      <c r="B12322">
        <v>9275.8701171875</v>
      </c>
    </row>
    <row r="12323" spans="1:2" x14ac:dyDescent="0.25">
      <c r="A12323" s="31">
        <v>44467</v>
      </c>
      <c r="B12323">
        <v>9087.4697265625</v>
      </c>
    </row>
    <row r="12324" spans="1:2" x14ac:dyDescent="0.25">
      <c r="A12324" s="31">
        <v>44468</v>
      </c>
      <c r="B12324">
        <v>9102.6201171875</v>
      </c>
    </row>
    <row r="12325" spans="1:2" x14ac:dyDescent="0.25">
      <c r="A12325" s="31">
        <v>44469</v>
      </c>
      <c r="B12325">
        <v>8994.830078125</v>
      </c>
    </row>
    <row r="12326" spans="1:2" x14ac:dyDescent="0.25">
      <c r="A12326" s="31">
        <v>44470</v>
      </c>
      <c r="B12326">
        <v>9098.25</v>
      </c>
    </row>
    <row r="12327" spans="1:2" x14ac:dyDescent="0.25">
      <c r="A12327" s="31">
        <v>44471</v>
      </c>
      <c r="B12327">
        <v>9098.25</v>
      </c>
    </row>
    <row r="12328" spans="1:2" x14ac:dyDescent="0.25">
      <c r="A12328" s="31">
        <v>44472</v>
      </c>
      <c r="B12328">
        <v>9098.25</v>
      </c>
    </row>
    <row r="12329" spans="1:2" x14ac:dyDescent="0.25">
      <c r="A12329" s="31">
        <v>44473</v>
      </c>
      <c r="B12329">
        <v>8980.6396484375</v>
      </c>
    </row>
    <row r="12330" spans="1:2" x14ac:dyDescent="0.25">
      <c r="A12330" s="31">
        <v>44474</v>
      </c>
      <c r="B12330">
        <v>9076.1904296875</v>
      </c>
    </row>
    <row r="12331" spans="1:2" x14ac:dyDescent="0.25">
      <c r="A12331" s="31">
        <v>44475</v>
      </c>
      <c r="B12331">
        <v>9113.4501953125</v>
      </c>
    </row>
    <row r="12332" spans="1:2" x14ac:dyDescent="0.25">
      <c r="A12332" s="31">
        <v>44476</v>
      </c>
      <c r="B12332">
        <v>9191.1904296875</v>
      </c>
    </row>
    <row r="12333" spans="1:2" x14ac:dyDescent="0.25">
      <c r="A12333" s="31">
        <v>44477</v>
      </c>
      <c r="B12333">
        <v>9173.740234375</v>
      </c>
    </row>
    <row r="12334" spans="1:2" x14ac:dyDescent="0.25">
      <c r="A12334" s="31">
        <v>44478</v>
      </c>
      <c r="B12334">
        <v>9173.740234375</v>
      </c>
    </row>
    <row r="12335" spans="1:2" x14ac:dyDescent="0.25">
      <c r="A12335" s="31">
        <v>44479</v>
      </c>
      <c r="B12335">
        <v>9173.740234375</v>
      </c>
    </row>
    <row r="12336" spans="1:2" x14ac:dyDescent="0.25">
      <c r="A12336" s="31">
        <v>44480</v>
      </c>
      <c r="B12336">
        <v>9110.759765625</v>
      </c>
    </row>
    <row r="12337" spans="1:2" x14ac:dyDescent="0.25">
      <c r="A12337" s="31">
        <v>44481</v>
      </c>
      <c r="B12337">
        <v>9088.73046875</v>
      </c>
    </row>
    <row r="12338" spans="1:2" x14ac:dyDescent="0.25">
      <c r="A12338" s="31">
        <v>44482</v>
      </c>
      <c r="B12338">
        <v>9116.3896484375</v>
      </c>
    </row>
    <row r="12339" spans="1:2" x14ac:dyDescent="0.25">
      <c r="A12339" s="31">
        <v>44483</v>
      </c>
      <c r="B12339">
        <v>9272.9697265625</v>
      </c>
    </row>
    <row r="12340" spans="1:2" x14ac:dyDescent="0.25">
      <c r="A12340" s="31">
        <v>44484</v>
      </c>
      <c r="B12340">
        <v>9342.150390625</v>
      </c>
    </row>
    <row r="12341" spans="1:2" x14ac:dyDescent="0.25">
      <c r="A12341" s="31">
        <v>44485</v>
      </c>
      <c r="B12341">
        <v>9342.150390625</v>
      </c>
    </row>
    <row r="12342" spans="1:2" x14ac:dyDescent="0.25">
      <c r="A12342" s="31">
        <v>44486</v>
      </c>
      <c r="B12342">
        <v>9342.150390625</v>
      </c>
    </row>
    <row r="12343" spans="1:2" x14ac:dyDescent="0.25">
      <c r="A12343" s="31">
        <v>44487</v>
      </c>
      <c r="B12343">
        <v>9373.6796875</v>
      </c>
    </row>
    <row r="12344" spans="1:2" x14ac:dyDescent="0.25">
      <c r="A12344" s="31">
        <v>44488</v>
      </c>
      <c r="B12344">
        <v>9443.1201171875</v>
      </c>
    </row>
    <row r="12345" spans="1:2" x14ac:dyDescent="0.25">
      <c r="A12345" s="31">
        <v>44489</v>
      </c>
      <c r="B12345">
        <v>9477.8203125</v>
      </c>
    </row>
    <row r="12346" spans="1:2" x14ac:dyDescent="0.25">
      <c r="A12346" s="31">
        <v>44490</v>
      </c>
      <c r="B12346">
        <v>9506.91015625</v>
      </c>
    </row>
    <row r="12347" spans="1:2" x14ac:dyDescent="0.25">
      <c r="A12347" s="31">
        <v>44491</v>
      </c>
      <c r="B12347">
        <v>9496.8603515625</v>
      </c>
    </row>
    <row r="12348" spans="1:2" x14ac:dyDescent="0.25">
      <c r="A12348" s="31">
        <v>44492</v>
      </c>
      <c r="B12348">
        <v>9496.8603515625</v>
      </c>
    </row>
    <row r="12349" spans="1:2" x14ac:dyDescent="0.25">
      <c r="A12349" s="31">
        <v>44493</v>
      </c>
      <c r="B12349">
        <v>9496.8603515625</v>
      </c>
    </row>
    <row r="12350" spans="1:2" x14ac:dyDescent="0.25">
      <c r="A12350" s="31">
        <v>44494</v>
      </c>
      <c r="B12350">
        <v>9541.990234375</v>
      </c>
    </row>
    <row r="12351" spans="1:2" x14ac:dyDescent="0.25">
      <c r="A12351" s="31">
        <v>44495</v>
      </c>
      <c r="B12351">
        <v>9559.3896484375</v>
      </c>
    </row>
    <row r="12352" spans="1:2" x14ac:dyDescent="0.25">
      <c r="A12352" s="31">
        <v>44496</v>
      </c>
      <c r="B12352">
        <v>9511.26953125</v>
      </c>
    </row>
    <row r="12353" spans="1:2" x14ac:dyDescent="0.25">
      <c r="A12353" s="31">
        <v>44497</v>
      </c>
      <c r="B12353">
        <v>9605.23046875</v>
      </c>
    </row>
    <row r="12354" spans="1:2" x14ac:dyDescent="0.25">
      <c r="A12354" s="31">
        <v>44498</v>
      </c>
      <c r="B12354">
        <v>9625.01953125</v>
      </c>
    </row>
    <row r="12355" spans="1:2" x14ac:dyDescent="0.25">
      <c r="A12355" s="31">
        <v>44499</v>
      </c>
      <c r="B12355">
        <v>9625.01953125</v>
      </c>
    </row>
    <row r="12356" spans="1:2" x14ac:dyDescent="0.25">
      <c r="A12356" s="31">
        <v>44500</v>
      </c>
      <c r="B12356">
        <v>9625.01953125</v>
      </c>
    </row>
    <row r="12357" spans="1:2" x14ac:dyDescent="0.25">
      <c r="A12357" s="31">
        <v>44501</v>
      </c>
      <c r="B12357">
        <v>9642.4404296875</v>
      </c>
    </row>
    <row r="12358" spans="1:2" x14ac:dyDescent="0.25">
      <c r="A12358" s="31">
        <v>44502</v>
      </c>
      <c r="B12358">
        <v>9677.9501953125</v>
      </c>
    </row>
    <row r="12359" spans="1:2" x14ac:dyDescent="0.25">
      <c r="A12359" s="31">
        <v>44503</v>
      </c>
      <c r="B12359">
        <v>9740.4697265625</v>
      </c>
    </row>
    <row r="12360" spans="1:2" x14ac:dyDescent="0.25">
      <c r="A12360" s="31">
        <v>44504</v>
      </c>
      <c r="B12360">
        <v>9782.48046875</v>
      </c>
    </row>
    <row r="12361" spans="1:2" x14ac:dyDescent="0.25">
      <c r="A12361" s="31">
        <v>44505</v>
      </c>
      <c r="B12361">
        <v>9819.98046875</v>
      </c>
    </row>
    <row r="12362" spans="1:2" x14ac:dyDescent="0.25">
      <c r="A12362" s="31">
        <v>44506</v>
      </c>
      <c r="B12362">
        <v>9819.98046875</v>
      </c>
    </row>
    <row r="12363" spans="1:2" x14ac:dyDescent="0.25">
      <c r="A12363" s="31">
        <v>44507</v>
      </c>
      <c r="B12363">
        <v>9819.98046875</v>
      </c>
    </row>
    <row r="12364" spans="1:2" x14ac:dyDescent="0.25">
      <c r="A12364" s="31">
        <v>44508</v>
      </c>
      <c r="B12364">
        <v>9828.8095703125</v>
      </c>
    </row>
    <row r="12365" spans="1:2" x14ac:dyDescent="0.25">
      <c r="A12365" s="31">
        <v>44509</v>
      </c>
      <c r="B12365">
        <v>9795.1201171875</v>
      </c>
    </row>
    <row r="12366" spans="1:2" x14ac:dyDescent="0.25">
      <c r="A12366" s="31">
        <v>44510</v>
      </c>
      <c r="B12366">
        <v>9716.7197265625</v>
      </c>
    </row>
    <row r="12367" spans="1:2" x14ac:dyDescent="0.25">
      <c r="A12367" s="31">
        <v>44511</v>
      </c>
      <c r="B12367">
        <v>9722.080078125</v>
      </c>
    </row>
    <row r="12368" spans="1:2" x14ac:dyDescent="0.25">
      <c r="A12368" s="31">
        <v>44512</v>
      </c>
      <c r="B12368">
        <v>9793.2197265625</v>
      </c>
    </row>
    <row r="12369" spans="1:2" x14ac:dyDescent="0.25">
      <c r="A12369" s="31">
        <v>44513</v>
      </c>
      <c r="B12369">
        <v>9793.2197265625</v>
      </c>
    </row>
    <row r="12370" spans="1:2" x14ac:dyDescent="0.25">
      <c r="A12370" s="31">
        <v>44514</v>
      </c>
      <c r="B12370">
        <v>9793.2197265625</v>
      </c>
    </row>
    <row r="12371" spans="1:2" x14ac:dyDescent="0.25">
      <c r="A12371" s="31">
        <v>44515</v>
      </c>
      <c r="B12371">
        <v>9793.5302734375</v>
      </c>
    </row>
    <row r="12372" spans="1:2" x14ac:dyDescent="0.25">
      <c r="A12372" s="31">
        <v>44516</v>
      </c>
      <c r="B12372">
        <v>9831.91015625</v>
      </c>
    </row>
    <row r="12373" spans="1:2" x14ac:dyDescent="0.25">
      <c r="A12373" s="31">
        <v>44517</v>
      </c>
      <c r="B12373">
        <v>9808.26953125</v>
      </c>
    </row>
    <row r="12374" spans="1:2" x14ac:dyDescent="0.25">
      <c r="A12374" s="31">
        <v>44518</v>
      </c>
      <c r="B12374">
        <v>9842.349609375</v>
      </c>
    </row>
    <row r="12375" spans="1:2" x14ac:dyDescent="0.25">
      <c r="A12375" s="31">
        <v>44519</v>
      </c>
      <c r="B12375">
        <v>9828.7998046875</v>
      </c>
    </row>
    <row r="12376" spans="1:2" x14ac:dyDescent="0.25">
      <c r="A12376" s="31">
        <v>44520</v>
      </c>
      <c r="B12376">
        <v>9828.7998046875</v>
      </c>
    </row>
    <row r="12377" spans="1:2" x14ac:dyDescent="0.25">
      <c r="A12377" s="31">
        <v>44521</v>
      </c>
      <c r="B12377">
        <v>9828.7998046875</v>
      </c>
    </row>
    <row r="12378" spans="1:2" x14ac:dyDescent="0.25">
      <c r="A12378" s="31">
        <v>44522</v>
      </c>
      <c r="B12378">
        <v>9798.2900390625</v>
      </c>
    </row>
    <row r="12379" spans="1:2" x14ac:dyDescent="0.25">
      <c r="A12379" s="31">
        <v>44523</v>
      </c>
      <c r="B12379">
        <v>9814.650390625</v>
      </c>
    </row>
    <row r="12380" spans="1:2" x14ac:dyDescent="0.25">
      <c r="A12380" s="31">
        <v>44524</v>
      </c>
      <c r="B12380">
        <v>9837.599609375</v>
      </c>
    </row>
    <row r="12381" spans="1:2" x14ac:dyDescent="0.25">
      <c r="A12381" s="31">
        <v>44525</v>
      </c>
      <c r="B12381">
        <v>9837.599609375</v>
      </c>
    </row>
    <row r="12382" spans="1:2" x14ac:dyDescent="0.25">
      <c r="A12382" s="31">
        <v>44526</v>
      </c>
      <c r="B12382">
        <v>9614.25</v>
      </c>
    </row>
    <row r="12383" spans="1:2" x14ac:dyDescent="0.25">
      <c r="A12383" s="31">
        <v>44527</v>
      </c>
      <c r="B12383">
        <v>9614.25</v>
      </c>
    </row>
    <row r="12384" spans="1:2" x14ac:dyDescent="0.25">
      <c r="A12384" s="31">
        <v>44528</v>
      </c>
      <c r="B12384">
        <v>9614.25</v>
      </c>
    </row>
    <row r="12385" spans="1:2" x14ac:dyDescent="0.25">
      <c r="A12385" s="31">
        <v>44529</v>
      </c>
      <c r="B12385">
        <v>9741.7802734375</v>
      </c>
    </row>
    <row r="12386" spans="1:2" x14ac:dyDescent="0.25">
      <c r="A12386" s="31">
        <v>44530</v>
      </c>
      <c r="B12386">
        <v>9558.330078125</v>
      </c>
    </row>
    <row r="12387" spans="1:2" x14ac:dyDescent="0.25">
      <c r="A12387" s="31">
        <v>44531</v>
      </c>
      <c r="B12387">
        <v>9446.2099609375</v>
      </c>
    </row>
    <row r="12388" spans="1:2" x14ac:dyDescent="0.25">
      <c r="A12388" s="31">
        <v>44532</v>
      </c>
      <c r="B12388">
        <v>9581.7900390625</v>
      </c>
    </row>
    <row r="12389" spans="1:2" x14ac:dyDescent="0.25">
      <c r="A12389" s="31">
        <v>44533</v>
      </c>
      <c r="B12389">
        <v>9501.2802734375</v>
      </c>
    </row>
    <row r="12390" spans="1:2" x14ac:dyDescent="0.25">
      <c r="A12390" s="31">
        <v>44534</v>
      </c>
      <c r="B12390">
        <v>9501.2802734375</v>
      </c>
    </row>
    <row r="12391" spans="1:2" x14ac:dyDescent="0.25">
      <c r="A12391" s="31">
        <v>44535</v>
      </c>
      <c r="B12391">
        <v>9501.2802734375</v>
      </c>
    </row>
    <row r="12392" spans="1:2" x14ac:dyDescent="0.25">
      <c r="A12392" s="31">
        <v>44536</v>
      </c>
      <c r="B12392">
        <v>9613.01953125</v>
      </c>
    </row>
    <row r="12393" spans="1:2" x14ac:dyDescent="0.25">
      <c r="A12393" s="31">
        <v>44537</v>
      </c>
      <c r="B12393">
        <v>9812.2001953125</v>
      </c>
    </row>
    <row r="12394" spans="1:2" x14ac:dyDescent="0.25">
      <c r="A12394" s="31">
        <v>44538</v>
      </c>
      <c r="B12394">
        <v>9842.6796875</v>
      </c>
    </row>
    <row r="12395" spans="1:2" x14ac:dyDescent="0.25">
      <c r="A12395" s="31">
        <v>44539</v>
      </c>
      <c r="B12395">
        <v>9773.1904296875</v>
      </c>
    </row>
    <row r="12396" spans="1:2" x14ac:dyDescent="0.25">
      <c r="A12396" s="31">
        <v>44540</v>
      </c>
      <c r="B12396">
        <v>9866.6201171875</v>
      </c>
    </row>
    <row r="12397" spans="1:2" x14ac:dyDescent="0.25">
      <c r="A12397" s="31">
        <v>44541</v>
      </c>
      <c r="B12397">
        <v>9866.6201171875</v>
      </c>
    </row>
    <row r="12398" spans="1:2" x14ac:dyDescent="0.25">
      <c r="A12398" s="31">
        <v>44542</v>
      </c>
      <c r="B12398">
        <v>9866.6201171875</v>
      </c>
    </row>
    <row r="12399" spans="1:2" x14ac:dyDescent="0.25">
      <c r="A12399" s="31">
        <v>44543</v>
      </c>
      <c r="B12399">
        <v>9776.6904296875</v>
      </c>
    </row>
    <row r="12400" spans="1:2" x14ac:dyDescent="0.25">
      <c r="A12400" s="31">
        <v>44544</v>
      </c>
      <c r="B12400">
        <v>9705.0595703125</v>
      </c>
    </row>
    <row r="12401" spans="1:2" x14ac:dyDescent="0.25">
      <c r="A12401" s="31">
        <v>44545</v>
      </c>
      <c r="B12401">
        <v>9863.919921875</v>
      </c>
    </row>
    <row r="12402" spans="1:2" x14ac:dyDescent="0.25">
      <c r="A12402" s="31">
        <v>44546</v>
      </c>
      <c r="B12402">
        <v>9778.08984375</v>
      </c>
    </row>
    <row r="12403" spans="1:2" x14ac:dyDescent="0.25">
      <c r="A12403" s="31">
        <v>44547</v>
      </c>
      <c r="B12403">
        <v>9678.0302734375</v>
      </c>
    </row>
    <row r="12404" spans="1:2" x14ac:dyDescent="0.25">
      <c r="A12404" s="31">
        <v>44548</v>
      </c>
      <c r="B12404">
        <v>9678.0302734375</v>
      </c>
    </row>
    <row r="12405" spans="1:2" x14ac:dyDescent="0.25">
      <c r="A12405" s="31">
        <v>44549</v>
      </c>
      <c r="B12405">
        <v>9678.0302734375</v>
      </c>
    </row>
    <row r="12406" spans="1:2" x14ac:dyDescent="0.25">
      <c r="A12406" s="31">
        <v>44550</v>
      </c>
      <c r="B12406">
        <v>9567.91015625</v>
      </c>
    </row>
    <row r="12407" spans="1:2" x14ac:dyDescent="0.25">
      <c r="A12407" s="31">
        <v>44551</v>
      </c>
      <c r="B12407">
        <v>9738.73046875</v>
      </c>
    </row>
    <row r="12408" spans="1:2" x14ac:dyDescent="0.25">
      <c r="A12408" s="31">
        <v>44552</v>
      </c>
      <c r="B12408">
        <v>9838.900390625</v>
      </c>
    </row>
    <row r="12409" spans="1:2" x14ac:dyDescent="0.25">
      <c r="A12409" s="31">
        <v>44553</v>
      </c>
      <c r="B12409">
        <v>9900.2998046875</v>
      </c>
    </row>
    <row r="12410" spans="1:2" x14ac:dyDescent="0.25">
      <c r="A12410" s="31">
        <v>44554</v>
      </c>
      <c r="B12410">
        <v>9900.2998046875</v>
      </c>
    </row>
    <row r="12411" spans="1:2" x14ac:dyDescent="0.25">
      <c r="A12411" s="31">
        <v>44555</v>
      </c>
      <c r="B12411">
        <v>9900.2998046875</v>
      </c>
    </row>
    <row r="12412" spans="1:2" x14ac:dyDescent="0.25">
      <c r="A12412" s="31">
        <v>44556</v>
      </c>
      <c r="B12412">
        <v>9900.2998046875</v>
      </c>
    </row>
    <row r="12413" spans="1:2" x14ac:dyDescent="0.25">
      <c r="A12413" s="31">
        <v>44557</v>
      </c>
      <c r="B12413">
        <v>10037.669921875</v>
      </c>
    </row>
    <row r="12414" spans="1:2" x14ac:dyDescent="0.25">
      <c r="A12414" s="31">
        <v>44558</v>
      </c>
      <c r="B12414">
        <v>10027.5302734375</v>
      </c>
    </row>
    <row r="12415" spans="1:2" x14ac:dyDescent="0.25">
      <c r="A12415" s="31">
        <v>44559</v>
      </c>
      <c r="B12415">
        <v>10041.6103515625</v>
      </c>
    </row>
    <row r="12416" spans="1:2" x14ac:dyDescent="0.25">
      <c r="A12416" s="31">
        <v>44560</v>
      </c>
      <c r="B12416">
        <v>10012.509765625</v>
      </c>
    </row>
    <row r="12417" spans="1:2" x14ac:dyDescent="0.25">
      <c r="A12417" s="31">
        <v>44561</v>
      </c>
      <c r="B12417">
        <v>9986.7001953125</v>
      </c>
    </row>
    <row r="12418" spans="1:2" x14ac:dyDescent="0.25">
      <c r="A12418" s="31">
        <v>44562</v>
      </c>
      <c r="B12418">
        <v>9986.7001953125</v>
      </c>
    </row>
    <row r="12419" spans="1:2" x14ac:dyDescent="0.25">
      <c r="A12419" s="31">
        <v>44563</v>
      </c>
      <c r="B12419">
        <v>9986.7001953125</v>
      </c>
    </row>
    <row r="12420" spans="1:2" x14ac:dyDescent="0.25">
      <c r="A12420" s="31">
        <v>44564</v>
      </c>
      <c r="B12420">
        <v>10050.41015625</v>
      </c>
    </row>
    <row r="12421" spans="1:2" x14ac:dyDescent="0.25">
      <c r="A12421" s="31">
        <v>44565</v>
      </c>
      <c r="B12421">
        <v>10044.75</v>
      </c>
    </row>
    <row r="12422" spans="1:2" x14ac:dyDescent="0.25">
      <c r="A12422" s="31">
        <v>44566</v>
      </c>
      <c r="B12422">
        <v>9850.7001953125</v>
      </c>
    </row>
    <row r="12423" spans="1:2" x14ac:dyDescent="0.25">
      <c r="A12423" s="31">
        <v>44567</v>
      </c>
      <c r="B12423">
        <v>9841.919921875</v>
      </c>
    </row>
    <row r="12424" spans="1:2" x14ac:dyDescent="0.25">
      <c r="A12424" s="31">
        <v>44568</v>
      </c>
      <c r="B12424">
        <v>9803.849609375</v>
      </c>
    </row>
    <row r="12425" spans="1:2" x14ac:dyDescent="0.25">
      <c r="A12425" s="31">
        <v>44569</v>
      </c>
      <c r="B12425">
        <v>9803.849609375</v>
      </c>
    </row>
    <row r="12426" spans="1:2" x14ac:dyDescent="0.25">
      <c r="A12426" s="31">
        <v>44570</v>
      </c>
      <c r="B12426">
        <v>9803.849609375</v>
      </c>
    </row>
    <row r="12427" spans="1:2" x14ac:dyDescent="0.25">
      <c r="A12427" s="31">
        <v>44571</v>
      </c>
      <c r="B12427">
        <v>9789.7197265625</v>
      </c>
    </row>
    <row r="12428" spans="1:2" x14ac:dyDescent="0.25">
      <c r="A12428" s="31">
        <v>44572</v>
      </c>
      <c r="B12428">
        <v>9879.3896484375</v>
      </c>
    </row>
    <row r="12429" spans="1:2" x14ac:dyDescent="0.25">
      <c r="A12429" s="31">
        <v>44573</v>
      </c>
      <c r="B12429">
        <v>9907.3798828125</v>
      </c>
    </row>
    <row r="12430" spans="1:2" x14ac:dyDescent="0.25">
      <c r="A12430" s="31">
        <v>44574</v>
      </c>
      <c r="B12430">
        <v>9767.349609375</v>
      </c>
    </row>
    <row r="12431" spans="1:2" x14ac:dyDescent="0.25">
      <c r="A12431" s="31">
        <v>44575</v>
      </c>
      <c r="B12431">
        <v>9775.5302734375</v>
      </c>
    </row>
    <row r="12432" spans="1:2" x14ac:dyDescent="0.25">
      <c r="A12432" s="31">
        <v>44576</v>
      </c>
      <c r="B12432">
        <v>9775.5302734375</v>
      </c>
    </row>
    <row r="12433" spans="1:2" x14ac:dyDescent="0.25">
      <c r="A12433" s="31">
        <v>44577</v>
      </c>
      <c r="B12433">
        <v>9775.5302734375</v>
      </c>
    </row>
    <row r="12434" spans="1:2" x14ac:dyDescent="0.25">
      <c r="A12434" s="31">
        <v>44578</v>
      </c>
      <c r="B12434">
        <v>9775.5302734375</v>
      </c>
    </row>
    <row r="12435" spans="1:2" x14ac:dyDescent="0.25">
      <c r="A12435" s="31">
        <v>44579</v>
      </c>
      <c r="B12435">
        <v>9595.9296875</v>
      </c>
    </row>
    <row r="12436" spans="1:2" x14ac:dyDescent="0.25">
      <c r="A12436" s="31">
        <v>44580</v>
      </c>
      <c r="B12436">
        <v>9503.1396484375</v>
      </c>
    </row>
    <row r="12437" spans="1:2" x14ac:dyDescent="0.25">
      <c r="A12437" s="31">
        <v>44581</v>
      </c>
      <c r="B12437">
        <v>9398.9599609375</v>
      </c>
    </row>
    <row r="12438" spans="1:2" x14ac:dyDescent="0.25">
      <c r="A12438" s="31">
        <v>44582</v>
      </c>
      <c r="B12438">
        <v>9221.2802734375</v>
      </c>
    </row>
    <row r="12439" spans="1:2" x14ac:dyDescent="0.25">
      <c r="A12439" s="31">
        <v>44583</v>
      </c>
      <c r="B12439">
        <v>9221.2802734375</v>
      </c>
    </row>
    <row r="12440" spans="1:2" x14ac:dyDescent="0.25">
      <c r="A12440" s="31">
        <v>44584</v>
      </c>
      <c r="B12440">
        <v>9221.2802734375</v>
      </c>
    </row>
    <row r="12441" spans="1:2" x14ac:dyDescent="0.25">
      <c r="A12441" s="31">
        <v>44585</v>
      </c>
      <c r="B12441">
        <v>9246.83984375</v>
      </c>
    </row>
    <row r="12442" spans="1:2" x14ac:dyDescent="0.25">
      <c r="A12442" s="31">
        <v>44586</v>
      </c>
      <c r="B12442">
        <v>9134.330078125</v>
      </c>
    </row>
    <row r="12443" spans="1:2" x14ac:dyDescent="0.25">
      <c r="A12443" s="31">
        <v>44587</v>
      </c>
      <c r="B12443">
        <v>9120.75</v>
      </c>
    </row>
    <row r="12444" spans="1:2" x14ac:dyDescent="0.25">
      <c r="A12444" s="31">
        <v>44588</v>
      </c>
      <c r="B12444">
        <v>9072.240234375</v>
      </c>
    </row>
    <row r="12445" spans="1:2" x14ac:dyDescent="0.25">
      <c r="A12445" s="31">
        <v>44589</v>
      </c>
      <c r="B12445">
        <v>9294.2099609375</v>
      </c>
    </row>
    <row r="12446" spans="1:2" x14ac:dyDescent="0.25">
      <c r="A12446" s="31">
        <v>44590</v>
      </c>
      <c r="B12446">
        <v>9294.2099609375</v>
      </c>
    </row>
    <row r="12447" spans="1:2" x14ac:dyDescent="0.25">
      <c r="A12447" s="31">
        <v>44591</v>
      </c>
      <c r="B12447">
        <v>9294.2099609375</v>
      </c>
    </row>
    <row r="12448" spans="1:2" x14ac:dyDescent="0.25">
      <c r="A12448" s="31">
        <v>44592</v>
      </c>
      <c r="B12448">
        <v>9469.919921875</v>
      </c>
    </row>
    <row r="12449" spans="1:2" x14ac:dyDescent="0.25">
      <c r="A12449" s="31">
        <v>44593</v>
      </c>
      <c r="B12449">
        <v>9534.9501953125</v>
      </c>
    </row>
    <row r="12450" spans="1:2" x14ac:dyDescent="0.25">
      <c r="A12450" s="31">
        <v>44594</v>
      </c>
      <c r="B12450">
        <v>9624.8896484375</v>
      </c>
    </row>
    <row r="12451" spans="1:2" x14ac:dyDescent="0.25">
      <c r="A12451" s="31">
        <v>44595</v>
      </c>
      <c r="B12451">
        <v>9390.5703125</v>
      </c>
    </row>
    <row r="12452" spans="1:2" x14ac:dyDescent="0.25">
      <c r="A12452" s="31">
        <v>44596</v>
      </c>
      <c r="B12452">
        <v>9440.580078125</v>
      </c>
    </row>
    <row r="12453" spans="1:2" x14ac:dyDescent="0.25">
      <c r="A12453" s="31">
        <v>44597</v>
      </c>
      <c r="B12453">
        <v>9440.580078125</v>
      </c>
    </row>
    <row r="12454" spans="1:2" x14ac:dyDescent="0.25">
      <c r="A12454" s="31">
        <v>44598</v>
      </c>
      <c r="B12454">
        <v>9440.580078125</v>
      </c>
    </row>
    <row r="12455" spans="1:2" x14ac:dyDescent="0.25">
      <c r="A12455" s="31">
        <v>44599</v>
      </c>
      <c r="B12455">
        <v>9405.83984375</v>
      </c>
    </row>
    <row r="12456" spans="1:2" x14ac:dyDescent="0.25">
      <c r="A12456" s="31">
        <v>44600</v>
      </c>
      <c r="B12456">
        <v>9484.9501953125</v>
      </c>
    </row>
    <row r="12457" spans="1:2" x14ac:dyDescent="0.25">
      <c r="A12457" s="31">
        <v>44601</v>
      </c>
      <c r="B12457">
        <v>9623.83984375</v>
      </c>
    </row>
    <row r="12458" spans="1:2" x14ac:dyDescent="0.25">
      <c r="A12458" s="31">
        <v>44602</v>
      </c>
      <c r="B12458">
        <v>9450.7197265625</v>
      </c>
    </row>
    <row r="12459" spans="1:2" x14ac:dyDescent="0.25">
      <c r="A12459" s="31">
        <v>44603</v>
      </c>
      <c r="B12459">
        <v>9271.7998046875</v>
      </c>
    </row>
    <row r="12460" spans="1:2" x14ac:dyDescent="0.25">
      <c r="A12460" s="31">
        <v>44604</v>
      </c>
      <c r="B12460">
        <v>9271.7998046875</v>
      </c>
    </row>
    <row r="12461" spans="1:2" x14ac:dyDescent="0.25">
      <c r="A12461" s="31">
        <v>44605</v>
      </c>
      <c r="B12461">
        <v>9271.7998046875</v>
      </c>
    </row>
    <row r="12462" spans="1:2" x14ac:dyDescent="0.25">
      <c r="A12462" s="31">
        <v>44606</v>
      </c>
      <c r="B12462">
        <v>9236.8603515625</v>
      </c>
    </row>
    <row r="12463" spans="1:2" x14ac:dyDescent="0.25">
      <c r="A12463" s="31">
        <v>44607</v>
      </c>
      <c r="B12463">
        <v>9383.5703125</v>
      </c>
    </row>
    <row r="12464" spans="1:2" x14ac:dyDescent="0.25">
      <c r="A12464" s="31">
        <v>44608</v>
      </c>
      <c r="B12464">
        <v>9393.08984375</v>
      </c>
    </row>
    <row r="12465" spans="1:2" x14ac:dyDescent="0.25">
      <c r="A12465" s="31">
        <v>44609</v>
      </c>
      <c r="B12465">
        <v>9195.349609375</v>
      </c>
    </row>
    <row r="12466" spans="1:2" x14ac:dyDescent="0.25">
      <c r="A12466" s="31">
        <v>44610</v>
      </c>
      <c r="B12466">
        <v>9130.8095703125</v>
      </c>
    </row>
    <row r="12467" spans="1:2" x14ac:dyDescent="0.25">
      <c r="A12467" s="31">
        <v>44611</v>
      </c>
      <c r="B12467">
        <v>9130.8095703125</v>
      </c>
    </row>
    <row r="12468" spans="1:2" x14ac:dyDescent="0.25">
      <c r="A12468" s="31">
        <v>44612</v>
      </c>
      <c r="B12468">
        <v>9130.8095703125</v>
      </c>
    </row>
    <row r="12469" spans="1:2" x14ac:dyDescent="0.25">
      <c r="A12469" s="31">
        <v>44613</v>
      </c>
      <c r="B12469">
        <v>9130.8095703125</v>
      </c>
    </row>
    <row r="12470" spans="1:2" x14ac:dyDescent="0.25">
      <c r="A12470" s="31">
        <v>44614</v>
      </c>
      <c r="B12470">
        <v>9038.3203125</v>
      </c>
    </row>
    <row r="12471" spans="1:2" x14ac:dyDescent="0.25">
      <c r="A12471" s="31">
        <v>44615</v>
      </c>
      <c r="B12471">
        <v>8871.9501953125</v>
      </c>
    </row>
    <row r="12472" spans="1:2" x14ac:dyDescent="0.25">
      <c r="A12472" s="31">
        <v>44616</v>
      </c>
      <c r="B12472">
        <v>9005.3701171875</v>
      </c>
    </row>
    <row r="12473" spans="1:2" x14ac:dyDescent="0.25">
      <c r="A12473" s="31">
        <v>44617</v>
      </c>
      <c r="B12473">
        <v>9207.849609375</v>
      </c>
    </row>
    <row r="12474" spans="1:2" x14ac:dyDescent="0.25">
      <c r="A12474" s="31">
        <v>44618</v>
      </c>
      <c r="B12474">
        <v>9207.849609375</v>
      </c>
    </row>
    <row r="12475" spans="1:2" x14ac:dyDescent="0.25">
      <c r="A12475" s="31">
        <v>44619</v>
      </c>
      <c r="B12475">
        <v>9207.849609375</v>
      </c>
    </row>
    <row r="12476" spans="1:2" x14ac:dyDescent="0.25">
      <c r="A12476" s="31">
        <v>44620</v>
      </c>
      <c r="B12476">
        <v>9186.3701171875</v>
      </c>
    </row>
    <row r="12477" spans="1:2" x14ac:dyDescent="0.25">
      <c r="A12477" s="31">
        <v>44621</v>
      </c>
      <c r="B12477">
        <v>9044.4697265625</v>
      </c>
    </row>
    <row r="12478" spans="1:2" x14ac:dyDescent="0.25">
      <c r="A12478" s="31">
        <v>44622</v>
      </c>
      <c r="B12478">
        <v>9213.3896484375</v>
      </c>
    </row>
    <row r="12479" spans="1:2" x14ac:dyDescent="0.25">
      <c r="A12479" s="31">
        <v>44623</v>
      </c>
      <c r="B12479">
        <v>9166.1298828125</v>
      </c>
    </row>
    <row r="12480" spans="1:2" x14ac:dyDescent="0.25">
      <c r="A12480" s="31">
        <v>44624</v>
      </c>
      <c r="B12480">
        <v>9094.0400390625</v>
      </c>
    </row>
    <row r="12481" spans="1:2" x14ac:dyDescent="0.25">
      <c r="A12481" s="31">
        <v>44625</v>
      </c>
      <c r="B12481">
        <v>9094.0400390625</v>
      </c>
    </row>
    <row r="12482" spans="1:2" x14ac:dyDescent="0.25">
      <c r="A12482" s="31">
        <v>44626</v>
      </c>
      <c r="B12482">
        <v>9094.0400390625</v>
      </c>
    </row>
    <row r="12483" spans="1:2" x14ac:dyDescent="0.25">
      <c r="A12483" s="31">
        <v>44627</v>
      </c>
      <c r="B12483">
        <v>8825.7197265625</v>
      </c>
    </row>
    <row r="12484" spans="1:2" x14ac:dyDescent="0.25">
      <c r="A12484" s="31">
        <v>44628</v>
      </c>
      <c r="B12484">
        <v>8762.1103515625</v>
      </c>
    </row>
    <row r="12485" spans="1:2" x14ac:dyDescent="0.25">
      <c r="A12485" s="31">
        <v>44629</v>
      </c>
      <c r="B12485">
        <v>8988.650390625</v>
      </c>
    </row>
    <row r="12486" spans="1:2" x14ac:dyDescent="0.25">
      <c r="A12486" s="31">
        <v>44630</v>
      </c>
      <c r="B12486">
        <v>8950.900390625</v>
      </c>
    </row>
    <row r="12487" spans="1:2" x14ac:dyDescent="0.25">
      <c r="A12487" s="31">
        <v>44631</v>
      </c>
      <c r="B12487">
        <v>8835.400390625</v>
      </c>
    </row>
    <row r="12488" spans="1:2" x14ac:dyDescent="0.25">
      <c r="A12488" s="31">
        <v>44632</v>
      </c>
      <c r="B12488">
        <v>8835.400390625</v>
      </c>
    </row>
    <row r="12489" spans="1:2" x14ac:dyDescent="0.25">
      <c r="A12489" s="31">
        <v>44633</v>
      </c>
      <c r="B12489">
        <v>8835.400390625</v>
      </c>
    </row>
    <row r="12490" spans="1:2" x14ac:dyDescent="0.25">
      <c r="A12490" s="31">
        <v>44634</v>
      </c>
      <c r="B12490">
        <v>8771.75</v>
      </c>
    </row>
    <row r="12491" spans="1:2" x14ac:dyDescent="0.25">
      <c r="A12491" s="31">
        <v>44635</v>
      </c>
      <c r="B12491">
        <v>8959.740234375</v>
      </c>
    </row>
    <row r="12492" spans="1:2" x14ac:dyDescent="0.25">
      <c r="A12492" s="31">
        <v>44636</v>
      </c>
      <c r="B12492">
        <v>9160.509765625</v>
      </c>
    </row>
    <row r="12493" spans="1:2" x14ac:dyDescent="0.25">
      <c r="A12493" s="31">
        <v>44637</v>
      </c>
      <c r="B12493">
        <v>9274.169921875</v>
      </c>
    </row>
    <row r="12494" spans="1:2" x14ac:dyDescent="0.25">
      <c r="A12494" s="31">
        <v>44638</v>
      </c>
      <c r="B12494">
        <v>9382.4296875</v>
      </c>
    </row>
    <row r="12495" spans="1:2" x14ac:dyDescent="0.25">
      <c r="A12495" s="31">
        <v>44639</v>
      </c>
      <c r="B12495">
        <v>9382.4296875</v>
      </c>
    </row>
    <row r="12496" spans="1:2" x14ac:dyDescent="0.25">
      <c r="A12496" s="31">
        <v>44640</v>
      </c>
      <c r="B12496">
        <v>9382.4296875</v>
      </c>
    </row>
    <row r="12497" spans="1:2" x14ac:dyDescent="0.25">
      <c r="A12497" s="31">
        <v>44641</v>
      </c>
      <c r="B12497">
        <v>9378.83984375</v>
      </c>
    </row>
    <row r="12498" spans="1:2" x14ac:dyDescent="0.25">
      <c r="A12498" s="31">
        <v>44642</v>
      </c>
      <c r="B12498">
        <v>9484.8603515625</v>
      </c>
    </row>
    <row r="12499" spans="1:2" x14ac:dyDescent="0.25">
      <c r="A12499" s="31">
        <v>44643</v>
      </c>
      <c r="B12499">
        <v>9368.98046875</v>
      </c>
    </row>
    <row r="12500" spans="1:2" x14ac:dyDescent="0.25">
      <c r="A12500" s="31">
        <v>44644</v>
      </c>
      <c r="B12500">
        <v>9504.1904296875</v>
      </c>
    </row>
    <row r="12501" spans="1:2" x14ac:dyDescent="0.25">
      <c r="A12501" s="31">
        <v>44645</v>
      </c>
      <c r="B12501">
        <v>9552.400390625</v>
      </c>
    </row>
    <row r="12502" spans="1:2" x14ac:dyDescent="0.25">
      <c r="A12502" s="31">
        <v>44646</v>
      </c>
      <c r="B12502">
        <v>9552.400390625</v>
      </c>
    </row>
    <row r="12503" spans="1:2" x14ac:dyDescent="0.25">
      <c r="A12503" s="31">
        <v>44647</v>
      </c>
      <c r="B12503">
        <v>9552.400390625</v>
      </c>
    </row>
    <row r="12504" spans="1:2" x14ac:dyDescent="0.25">
      <c r="A12504" s="31">
        <v>44648</v>
      </c>
      <c r="B12504">
        <v>9620.66015625</v>
      </c>
    </row>
    <row r="12505" spans="1:2" x14ac:dyDescent="0.25">
      <c r="A12505" s="31">
        <v>44649</v>
      </c>
      <c r="B12505">
        <v>9738.599609375</v>
      </c>
    </row>
    <row r="12506" spans="1:2" x14ac:dyDescent="0.25">
      <c r="A12506" s="31">
        <v>44650</v>
      </c>
      <c r="B12506">
        <v>9678.2998046875</v>
      </c>
    </row>
    <row r="12507" spans="1:2" x14ac:dyDescent="0.25">
      <c r="A12507" s="31">
        <v>44651</v>
      </c>
      <c r="B12507">
        <v>9527.4599609375</v>
      </c>
    </row>
    <row r="12508" spans="1:2" x14ac:dyDescent="0.25">
      <c r="A12508" s="31">
        <v>44652</v>
      </c>
      <c r="B12508">
        <v>9559.9501953125</v>
      </c>
    </row>
    <row r="12509" spans="1:2" x14ac:dyDescent="0.25">
      <c r="A12509" s="31">
        <v>44653</v>
      </c>
      <c r="B12509">
        <v>9559.9501953125</v>
      </c>
    </row>
    <row r="12510" spans="1:2" x14ac:dyDescent="0.25">
      <c r="A12510" s="31">
        <v>44654</v>
      </c>
      <c r="B12510">
        <v>9559.9501953125</v>
      </c>
    </row>
    <row r="12511" spans="1:2" x14ac:dyDescent="0.25">
      <c r="A12511" s="31">
        <v>44655</v>
      </c>
      <c r="B12511">
        <v>9637.3701171875</v>
      </c>
    </row>
    <row r="12512" spans="1:2" x14ac:dyDescent="0.25">
      <c r="A12512" s="31">
        <v>44656</v>
      </c>
      <c r="B12512">
        <v>9517.9404296875</v>
      </c>
    </row>
    <row r="12513" spans="1:2" x14ac:dyDescent="0.25">
      <c r="A12513" s="31">
        <v>44657</v>
      </c>
      <c r="B12513">
        <v>9425.490234375</v>
      </c>
    </row>
    <row r="12514" spans="1:2" x14ac:dyDescent="0.25">
      <c r="A12514" s="31">
        <v>44658</v>
      </c>
      <c r="B12514">
        <v>9466.759765625</v>
      </c>
    </row>
    <row r="12515" spans="1:2" x14ac:dyDescent="0.25">
      <c r="A12515" s="31">
        <v>44659</v>
      </c>
      <c r="B12515">
        <v>9441.83984375</v>
      </c>
    </row>
    <row r="12516" spans="1:2" x14ac:dyDescent="0.25">
      <c r="A12516" s="31">
        <v>44660</v>
      </c>
      <c r="B12516">
        <v>9441.83984375</v>
      </c>
    </row>
    <row r="12517" spans="1:2" x14ac:dyDescent="0.25">
      <c r="A12517" s="31">
        <v>44661</v>
      </c>
      <c r="B12517">
        <v>9441.83984375</v>
      </c>
    </row>
    <row r="12518" spans="1:2" x14ac:dyDescent="0.25">
      <c r="A12518" s="31">
        <v>44662</v>
      </c>
      <c r="B12518">
        <v>9282.48046875</v>
      </c>
    </row>
    <row r="12519" spans="1:2" x14ac:dyDescent="0.25">
      <c r="A12519" s="31">
        <v>44663</v>
      </c>
      <c r="B12519">
        <v>9251.0703125</v>
      </c>
    </row>
    <row r="12520" spans="1:2" x14ac:dyDescent="0.25">
      <c r="A12520" s="31">
        <v>44664</v>
      </c>
      <c r="B12520">
        <v>9356.2099609375</v>
      </c>
    </row>
    <row r="12521" spans="1:2" x14ac:dyDescent="0.25">
      <c r="A12521" s="31">
        <v>44665</v>
      </c>
      <c r="B12521">
        <v>9242.580078125</v>
      </c>
    </row>
    <row r="12522" spans="1:2" x14ac:dyDescent="0.25">
      <c r="A12522" s="31">
        <v>44666</v>
      </c>
      <c r="B12522">
        <v>9242.580078125</v>
      </c>
    </row>
    <row r="12523" spans="1:2" x14ac:dyDescent="0.25">
      <c r="A12523" s="31">
        <v>44667</v>
      </c>
      <c r="B12523">
        <v>9242.580078125</v>
      </c>
    </row>
    <row r="12524" spans="1:2" x14ac:dyDescent="0.25">
      <c r="A12524" s="31">
        <v>44668</v>
      </c>
      <c r="B12524">
        <v>9242.580078125</v>
      </c>
    </row>
    <row r="12525" spans="1:2" x14ac:dyDescent="0.25">
      <c r="A12525" s="31">
        <v>44669</v>
      </c>
      <c r="B12525">
        <v>9240.6904296875</v>
      </c>
    </row>
    <row r="12526" spans="1:2" x14ac:dyDescent="0.25">
      <c r="A12526" s="31">
        <v>44670</v>
      </c>
      <c r="B12526">
        <v>9389.2099609375</v>
      </c>
    </row>
    <row r="12527" spans="1:2" x14ac:dyDescent="0.25">
      <c r="A12527" s="31">
        <v>44671</v>
      </c>
      <c r="B12527">
        <v>9383.5400390625</v>
      </c>
    </row>
    <row r="12528" spans="1:2" x14ac:dyDescent="0.25">
      <c r="A12528" s="31">
        <v>44672</v>
      </c>
      <c r="B12528">
        <v>9245.8603515625</v>
      </c>
    </row>
    <row r="12529" spans="1:2" x14ac:dyDescent="0.25">
      <c r="A12529" s="31">
        <v>44673</v>
      </c>
      <c r="B12529">
        <v>8989.509765625</v>
      </c>
    </row>
    <row r="12530" spans="1:2" x14ac:dyDescent="0.25">
      <c r="A12530" s="31">
        <v>44674</v>
      </c>
      <c r="B12530">
        <v>8989.509765625</v>
      </c>
    </row>
    <row r="12531" spans="1:2" x14ac:dyDescent="0.25">
      <c r="A12531" s="31">
        <v>44675</v>
      </c>
      <c r="B12531">
        <v>8989.509765625</v>
      </c>
    </row>
    <row r="12532" spans="1:2" x14ac:dyDescent="0.25">
      <c r="A12532" s="31">
        <v>44676</v>
      </c>
      <c r="B12532">
        <v>9040.8603515625</v>
      </c>
    </row>
    <row r="12533" spans="1:2" x14ac:dyDescent="0.25">
      <c r="A12533" s="31">
        <v>44677</v>
      </c>
      <c r="B12533">
        <v>8786.4697265625</v>
      </c>
    </row>
    <row r="12534" spans="1:2" x14ac:dyDescent="0.25">
      <c r="A12534" s="31">
        <v>44678</v>
      </c>
      <c r="B12534">
        <v>8805</v>
      </c>
    </row>
    <row r="12535" spans="1:2" x14ac:dyDescent="0.25">
      <c r="A12535" s="31">
        <v>44679</v>
      </c>
      <c r="B12535">
        <v>9023.419921875</v>
      </c>
    </row>
    <row r="12536" spans="1:2" x14ac:dyDescent="0.25">
      <c r="A12536" s="31">
        <v>44680</v>
      </c>
      <c r="B12536">
        <v>8696.650390625</v>
      </c>
    </row>
    <row r="12537" spans="1:2" x14ac:dyDescent="0.25">
      <c r="A12537" s="31">
        <v>44681</v>
      </c>
      <c r="B12537">
        <v>8696.650390625</v>
      </c>
    </row>
    <row r="12538" spans="1:2" x14ac:dyDescent="0.25">
      <c r="A12538" s="31">
        <v>44682</v>
      </c>
      <c r="B12538">
        <v>8696.650390625</v>
      </c>
    </row>
    <row r="12539" spans="1:2" x14ac:dyDescent="0.25">
      <c r="A12539" s="31">
        <v>44683</v>
      </c>
      <c r="B12539">
        <v>8746.0498046875</v>
      </c>
    </row>
    <row r="12540" spans="1:2" x14ac:dyDescent="0.25">
      <c r="A12540" s="31">
        <v>44684</v>
      </c>
      <c r="B12540">
        <v>8788.3603515625</v>
      </c>
    </row>
    <row r="12541" spans="1:2" x14ac:dyDescent="0.25">
      <c r="A12541" s="31">
        <v>44685</v>
      </c>
      <c r="B12541">
        <v>9050.900390625</v>
      </c>
    </row>
    <row r="12542" spans="1:2" x14ac:dyDescent="0.25">
      <c r="A12542" s="31">
        <v>44686</v>
      </c>
      <c r="B12542">
        <v>8729.2099609375</v>
      </c>
    </row>
    <row r="12543" spans="1:2" x14ac:dyDescent="0.25">
      <c r="A12543" s="31">
        <v>44687</v>
      </c>
      <c r="B12543">
        <v>8680.9697265625</v>
      </c>
    </row>
    <row r="12544" spans="1:2" x14ac:dyDescent="0.25">
      <c r="A12544" s="31">
        <v>44688</v>
      </c>
      <c r="B12544">
        <v>8680.9697265625</v>
      </c>
    </row>
    <row r="12545" spans="1:2" x14ac:dyDescent="0.25">
      <c r="A12545" s="31">
        <v>44689</v>
      </c>
      <c r="B12545">
        <v>8680.9697265625</v>
      </c>
    </row>
    <row r="12546" spans="1:2" x14ac:dyDescent="0.25">
      <c r="A12546" s="31">
        <v>44690</v>
      </c>
      <c r="B12546">
        <v>8403.5</v>
      </c>
    </row>
    <row r="12547" spans="1:2" x14ac:dyDescent="0.25">
      <c r="A12547" s="31">
        <v>44691</v>
      </c>
      <c r="B12547">
        <v>8424.2001953125</v>
      </c>
    </row>
    <row r="12548" spans="1:2" x14ac:dyDescent="0.25">
      <c r="A12548" s="31">
        <v>44692</v>
      </c>
      <c r="B12548">
        <v>8285.8203125</v>
      </c>
    </row>
    <row r="12549" spans="1:2" x14ac:dyDescent="0.25">
      <c r="A12549" s="31">
        <v>44693</v>
      </c>
      <c r="B12549">
        <v>8278.0400390625</v>
      </c>
    </row>
    <row r="12550" spans="1:2" x14ac:dyDescent="0.25">
      <c r="A12550" s="31">
        <v>44694</v>
      </c>
      <c r="B12550">
        <v>8476.5703125</v>
      </c>
    </row>
    <row r="12551" spans="1:2" x14ac:dyDescent="0.25">
      <c r="A12551" s="31">
        <v>44695</v>
      </c>
      <c r="B12551">
        <v>8476.5703125</v>
      </c>
    </row>
    <row r="12552" spans="1:2" x14ac:dyDescent="0.25">
      <c r="A12552" s="31">
        <v>44696</v>
      </c>
      <c r="B12552">
        <v>8476.5703125</v>
      </c>
    </row>
    <row r="12553" spans="1:2" x14ac:dyDescent="0.25">
      <c r="A12553" s="31">
        <v>44697</v>
      </c>
      <c r="B12553">
        <v>8443.5498046875</v>
      </c>
    </row>
    <row r="12554" spans="1:2" x14ac:dyDescent="0.25">
      <c r="A12554" s="31">
        <v>44698</v>
      </c>
      <c r="B12554">
        <v>8614.3095703125</v>
      </c>
    </row>
    <row r="12555" spans="1:2" x14ac:dyDescent="0.25">
      <c r="A12555" s="31">
        <v>44699</v>
      </c>
      <c r="B12555">
        <v>8268.3203125</v>
      </c>
    </row>
    <row r="12556" spans="1:2" x14ac:dyDescent="0.25">
      <c r="A12556" s="31">
        <v>44700</v>
      </c>
      <c r="B12556">
        <v>8220.9697265625</v>
      </c>
    </row>
    <row r="12557" spans="1:2" x14ac:dyDescent="0.25">
      <c r="A12557" s="31">
        <v>44701</v>
      </c>
      <c r="B12557">
        <v>8222.3095703125</v>
      </c>
    </row>
    <row r="12558" spans="1:2" x14ac:dyDescent="0.25">
      <c r="A12558" s="31">
        <v>44702</v>
      </c>
      <c r="B12558">
        <v>8222.3095703125</v>
      </c>
    </row>
    <row r="12559" spans="1:2" x14ac:dyDescent="0.25">
      <c r="A12559" s="31">
        <v>44703</v>
      </c>
      <c r="B12559">
        <v>8222.3095703125</v>
      </c>
    </row>
    <row r="12560" spans="1:2" x14ac:dyDescent="0.25">
      <c r="A12560" s="31">
        <v>44704</v>
      </c>
      <c r="B12560">
        <v>8375.8701171875</v>
      </c>
    </row>
    <row r="12561" spans="1:2" x14ac:dyDescent="0.25">
      <c r="A12561" s="31">
        <v>44705</v>
      </c>
      <c r="B12561">
        <v>8307.9697265625</v>
      </c>
    </row>
    <row r="12562" spans="1:2" x14ac:dyDescent="0.25">
      <c r="A12562" s="31">
        <v>44706</v>
      </c>
      <c r="B12562">
        <v>8386.6201171875</v>
      </c>
    </row>
    <row r="12563" spans="1:2" x14ac:dyDescent="0.25">
      <c r="A12563" s="31">
        <v>44707</v>
      </c>
      <c r="B12563">
        <v>8553.6796875</v>
      </c>
    </row>
    <row r="12564" spans="1:2" x14ac:dyDescent="0.25">
      <c r="A12564" s="31">
        <v>44708</v>
      </c>
      <c r="B12564">
        <v>8766.830078125</v>
      </c>
    </row>
    <row r="12565" spans="1:2" x14ac:dyDescent="0.25">
      <c r="A12565" s="31">
        <v>44709</v>
      </c>
      <c r="B12565">
        <v>8766.830078125</v>
      </c>
    </row>
    <row r="12566" spans="1:2" x14ac:dyDescent="0.25">
      <c r="A12566" s="31">
        <v>44710</v>
      </c>
      <c r="B12566">
        <v>8766.830078125</v>
      </c>
    </row>
    <row r="12567" spans="1:2" x14ac:dyDescent="0.25">
      <c r="A12567" s="31">
        <v>44711</v>
      </c>
      <c r="B12567">
        <v>8766.830078125</v>
      </c>
    </row>
    <row r="12568" spans="1:2" x14ac:dyDescent="0.25">
      <c r="A12568" s="31">
        <v>44712</v>
      </c>
      <c r="B12568">
        <v>8712.599609375</v>
      </c>
    </row>
    <row r="12569" spans="1:2" x14ac:dyDescent="0.25">
      <c r="A12569" s="31">
        <v>44713</v>
      </c>
      <c r="B12569">
        <v>8648.2802734375</v>
      </c>
    </row>
    <row r="12570" spans="1:2" x14ac:dyDescent="0.25">
      <c r="A12570" s="31">
        <v>44714</v>
      </c>
      <c r="B12570">
        <v>8809.1796875</v>
      </c>
    </row>
    <row r="12571" spans="1:2" x14ac:dyDescent="0.25">
      <c r="A12571" s="31">
        <v>44715</v>
      </c>
      <c r="B12571">
        <v>8665.7998046875</v>
      </c>
    </row>
    <row r="12572" spans="1:2" x14ac:dyDescent="0.25">
      <c r="A12572" s="31">
        <v>44716</v>
      </c>
      <c r="B12572">
        <v>8665.7998046875</v>
      </c>
    </row>
    <row r="12573" spans="1:2" x14ac:dyDescent="0.25">
      <c r="A12573" s="31">
        <v>44717</v>
      </c>
      <c r="B12573">
        <v>8665.7998046875</v>
      </c>
    </row>
    <row r="12574" spans="1:2" x14ac:dyDescent="0.25">
      <c r="A12574" s="31">
        <v>44718</v>
      </c>
      <c r="B12574">
        <v>8693.0595703125</v>
      </c>
    </row>
    <row r="12575" spans="1:2" x14ac:dyDescent="0.25">
      <c r="A12575" s="31">
        <v>44719</v>
      </c>
      <c r="B12575">
        <v>8776.08984375</v>
      </c>
    </row>
    <row r="12576" spans="1:2" x14ac:dyDescent="0.25">
      <c r="A12576" s="31">
        <v>44720</v>
      </c>
      <c r="B12576">
        <v>8681.6796875</v>
      </c>
    </row>
    <row r="12577" spans="1:2" x14ac:dyDescent="0.25">
      <c r="A12577" s="31">
        <v>44721</v>
      </c>
      <c r="B12577">
        <v>8475.91015625</v>
      </c>
    </row>
    <row r="12578" spans="1:2" x14ac:dyDescent="0.25">
      <c r="A12578" s="31">
        <v>44722</v>
      </c>
      <c r="B12578">
        <v>8229.4296875</v>
      </c>
    </row>
    <row r="12579" spans="1:2" x14ac:dyDescent="0.25">
      <c r="A12579" s="31">
        <v>44723</v>
      </c>
      <c r="B12579">
        <v>8229.4296875</v>
      </c>
    </row>
    <row r="12580" spans="1:2" x14ac:dyDescent="0.25">
      <c r="A12580" s="31">
        <v>44724</v>
      </c>
      <c r="B12580">
        <v>8229.4296875</v>
      </c>
    </row>
    <row r="12581" spans="1:2" x14ac:dyDescent="0.25">
      <c r="A12581" s="31">
        <v>44725</v>
      </c>
      <c r="B12581">
        <v>7910.43017578125</v>
      </c>
    </row>
    <row r="12582" spans="1:2" x14ac:dyDescent="0.25">
      <c r="A12582" s="31">
        <v>44726</v>
      </c>
      <c r="B12582">
        <v>7883.33984375</v>
      </c>
    </row>
    <row r="12583" spans="1:2" x14ac:dyDescent="0.25">
      <c r="A12583" s="31">
        <v>44727</v>
      </c>
      <c r="B12583">
        <v>7998.6201171875</v>
      </c>
    </row>
    <row r="12584" spans="1:2" x14ac:dyDescent="0.25">
      <c r="A12584" s="31">
        <v>44728</v>
      </c>
      <c r="B12584">
        <v>7739.39013671875</v>
      </c>
    </row>
    <row r="12585" spans="1:2" x14ac:dyDescent="0.25">
      <c r="A12585" s="31">
        <v>44729</v>
      </c>
      <c r="B12585">
        <v>7756.58984375</v>
      </c>
    </row>
    <row r="12586" spans="1:2" x14ac:dyDescent="0.25">
      <c r="A12586" s="31">
        <v>44730</v>
      </c>
      <c r="B12586">
        <v>7756.58984375</v>
      </c>
    </row>
    <row r="12587" spans="1:2" x14ac:dyDescent="0.25">
      <c r="A12587" s="31">
        <v>44731</v>
      </c>
      <c r="B12587">
        <v>7756.58984375</v>
      </c>
    </row>
    <row r="12588" spans="1:2" x14ac:dyDescent="0.25">
      <c r="A12588" s="31">
        <v>44732</v>
      </c>
      <c r="B12588">
        <v>7756.58984375</v>
      </c>
    </row>
    <row r="12589" spans="1:2" x14ac:dyDescent="0.25">
      <c r="A12589" s="31">
        <v>44733</v>
      </c>
      <c r="B12589">
        <v>7946.89013671875</v>
      </c>
    </row>
    <row r="12590" spans="1:2" x14ac:dyDescent="0.25">
      <c r="A12590" s="31">
        <v>44734</v>
      </c>
      <c r="B12590">
        <v>7936.669921875</v>
      </c>
    </row>
    <row r="12591" spans="1:2" x14ac:dyDescent="0.25">
      <c r="A12591" s="31">
        <v>44735</v>
      </c>
      <c r="B12591">
        <v>8012.68017578125</v>
      </c>
    </row>
    <row r="12592" spans="1:2" x14ac:dyDescent="0.25">
      <c r="A12592" s="31">
        <v>44736</v>
      </c>
      <c r="B12592">
        <v>8257.7197265625</v>
      </c>
    </row>
    <row r="12593" spans="1:2" x14ac:dyDescent="0.25">
      <c r="A12593" s="31">
        <v>44737</v>
      </c>
      <c r="B12593">
        <v>8257.7197265625</v>
      </c>
    </row>
    <row r="12594" spans="1:2" x14ac:dyDescent="0.25">
      <c r="A12594" s="31">
        <v>44738</v>
      </c>
      <c r="B12594">
        <v>8257.7197265625</v>
      </c>
    </row>
    <row r="12595" spans="1:2" x14ac:dyDescent="0.25">
      <c r="A12595" s="31">
        <v>44739</v>
      </c>
      <c r="B12595">
        <v>8233.419921875</v>
      </c>
    </row>
    <row r="12596" spans="1:2" x14ac:dyDescent="0.25">
      <c r="A12596" s="31">
        <v>44740</v>
      </c>
      <c r="B12596">
        <v>8067.56005859375</v>
      </c>
    </row>
    <row r="12597" spans="1:2" x14ac:dyDescent="0.25">
      <c r="A12597" s="31">
        <v>44741</v>
      </c>
      <c r="B12597">
        <v>8062.72021484375</v>
      </c>
    </row>
    <row r="12598" spans="1:2" x14ac:dyDescent="0.25">
      <c r="A12598" s="31">
        <v>44742</v>
      </c>
      <c r="B12598">
        <v>7993.43017578125</v>
      </c>
    </row>
    <row r="12599" spans="1:2" x14ac:dyDescent="0.25">
      <c r="A12599" s="31">
        <v>44743</v>
      </c>
      <c r="B12599">
        <v>8077.89013671875</v>
      </c>
    </row>
    <row r="12600" spans="1:2" x14ac:dyDescent="0.25">
      <c r="A12600" s="31">
        <v>44744</v>
      </c>
      <c r="B12600">
        <v>8077.89013671875</v>
      </c>
    </row>
    <row r="12601" spans="1:2" x14ac:dyDescent="0.25">
      <c r="A12601" s="31">
        <v>44745</v>
      </c>
      <c r="B12601">
        <v>8077.89013671875</v>
      </c>
    </row>
    <row r="12602" spans="1:2" x14ac:dyDescent="0.25">
      <c r="A12602" s="31">
        <v>44746</v>
      </c>
      <c r="B12602">
        <v>8077.89013671875</v>
      </c>
    </row>
    <row r="12603" spans="1:2" x14ac:dyDescent="0.25">
      <c r="A12603" s="31">
        <v>44747</v>
      </c>
      <c r="B12603">
        <v>8092.14990234375</v>
      </c>
    </row>
    <row r="12604" spans="1:2" x14ac:dyDescent="0.25">
      <c r="A12604" s="31">
        <v>44748</v>
      </c>
      <c r="B12604">
        <v>8121.2099609375</v>
      </c>
    </row>
    <row r="12605" spans="1:2" x14ac:dyDescent="0.25">
      <c r="A12605" s="31">
        <v>44749</v>
      </c>
      <c r="B12605">
        <v>8243.6904296875</v>
      </c>
    </row>
    <row r="12606" spans="1:2" x14ac:dyDescent="0.25">
      <c r="A12606" s="31">
        <v>44750</v>
      </c>
      <c r="B12606">
        <v>8237.5</v>
      </c>
    </row>
    <row r="12607" spans="1:2" x14ac:dyDescent="0.25">
      <c r="A12607" s="31">
        <v>44751</v>
      </c>
      <c r="B12607">
        <v>8237.5</v>
      </c>
    </row>
    <row r="12608" spans="1:2" x14ac:dyDescent="0.25">
      <c r="A12608" s="31">
        <v>44752</v>
      </c>
      <c r="B12608">
        <v>8237.5</v>
      </c>
    </row>
    <row r="12609" spans="1:2" x14ac:dyDescent="0.25">
      <c r="A12609" s="31">
        <v>44753</v>
      </c>
      <c r="B12609">
        <v>8142.68017578125</v>
      </c>
    </row>
    <row r="12610" spans="1:2" x14ac:dyDescent="0.25">
      <c r="A12610" s="31">
        <v>44754</v>
      </c>
      <c r="B12610">
        <v>8067.56005859375</v>
      </c>
    </row>
    <row r="12611" spans="1:2" x14ac:dyDescent="0.25">
      <c r="A12611" s="31">
        <v>44755</v>
      </c>
      <c r="B12611">
        <v>8031.759765625</v>
      </c>
    </row>
    <row r="12612" spans="1:2" x14ac:dyDescent="0.25">
      <c r="A12612" s="31">
        <v>44756</v>
      </c>
      <c r="B12612">
        <v>8008.7099609375</v>
      </c>
    </row>
    <row r="12613" spans="1:2" x14ac:dyDescent="0.25">
      <c r="A12613" s="31">
        <v>44757</v>
      </c>
      <c r="B12613">
        <v>8162.5</v>
      </c>
    </row>
    <row r="12614" spans="1:2" x14ac:dyDescent="0.25">
      <c r="A12614" s="31">
        <v>44758</v>
      </c>
      <c r="B12614">
        <v>8162.5</v>
      </c>
    </row>
    <row r="12615" spans="1:2" x14ac:dyDescent="0.25">
      <c r="A12615" s="31">
        <v>44759</v>
      </c>
      <c r="B12615">
        <v>8162.5</v>
      </c>
    </row>
    <row r="12616" spans="1:2" x14ac:dyDescent="0.25">
      <c r="A12616" s="31">
        <v>44760</v>
      </c>
      <c r="B12616">
        <v>8094.22998046875</v>
      </c>
    </row>
    <row r="12617" spans="1:2" x14ac:dyDescent="0.25">
      <c r="A12617" s="31">
        <v>44761</v>
      </c>
      <c r="B12617">
        <v>8318.2001953125</v>
      </c>
    </row>
    <row r="12618" spans="1:2" x14ac:dyDescent="0.25">
      <c r="A12618" s="31">
        <v>44762</v>
      </c>
      <c r="B12618">
        <v>8367.3701171875</v>
      </c>
    </row>
    <row r="12619" spans="1:2" x14ac:dyDescent="0.25">
      <c r="A12619" s="31">
        <v>44763</v>
      </c>
      <c r="B12619">
        <v>8450.6396484375</v>
      </c>
    </row>
    <row r="12620" spans="1:2" x14ac:dyDescent="0.25">
      <c r="A12620" s="31">
        <v>44764</v>
      </c>
      <c r="B12620">
        <v>8371.8701171875</v>
      </c>
    </row>
    <row r="12621" spans="1:2" x14ac:dyDescent="0.25">
      <c r="A12621" s="31">
        <v>44765</v>
      </c>
      <c r="B12621">
        <v>8371.8701171875</v>
      </c>
    </row>
    <row r="12622" spans="1:2" x14ac:dyDescent="0.25">
      <c r="A12622" s="31">
        <v>44766</v>
      </c>
      <c r="B12622">
        <v>8371.8701171875</v>
      </c>
    </row>
    <row r="12623" spans="1:2" x14ac:dyDescent="0.25">
      <c r="A12623" s="31">
        <v>44767</v>
      </c>
      <c r="B12623">
        <v>8382.8798828125</v>
      </c>
    </row>
    <row r="12624" spans="1:2" x14ac:dyDescent="0.25">
      <c r="A12624" s="31">
        <v>44768</v>
      </c>
      <c r="B12624">
        <v>8286.1904296875</v>
      </c>
    </row>
    <row r="12625" spans="1:2" x14ac:dyDescent="0.25">
      <c r="A12625" s="31">
        <v>44769</v>
      </c>
      <c r="B12625">
        <v>8503.01953125</v>
      </c>
    </row>
    <row r="12626" spans="1:2" x14ac:dyDescent="0.25">
      <c r="A12626" s="31">
        <v>44770</v>
      </c>
      <c r="B12626">
        <v>8607.240234375</v>
      </c>
    </row>
    <row r="12627" spans="1:2" x14ac:dyDescent="0.25">
      <c r="A12627" s="31">
        <v>44771</v>
      </c>
      <c r="B12627">
        <v>8730.4599609375</v>
      </c>
    </row>
    <row r="12628" spans="1:2" x14ac:dyDescent="0.25">
      <c r="A12628" s="31">
        <v>44772</v>
      </c>
      <c r="B12628">
        <v>8730.4599609375</v>
      </c>
    </row>
    <row r="12629" spans="1:2" x14ac:dyDescent="0.25">
      <c r="A12629" s="31">
        <v>44773</v>
      </c>
      <c r="B12629">
        <v>8730.4599609375</v>
      </c>
    </row>
    <row r="12630" spans="1:2" x14ac:dyDescent="0.25">
      <c r="A12630" s="31">
        <v>44774</v>
      </c>
      <c r="B12630">
        <v>8705.8701171875</v>
      </c>
    </row>
    <row r="12631" spans="1:2" x14ac:dyDescent="0.25">
      <c r="A12631" s="31">
        <v>44775</v>
      </c>
      <c r="B12631">
        <v>8647.91015625</v>
      </c>
    </row>
    <row r="12632" spans="1:2" x14ac:dyDescent="0.25">
      <c r="A12632" s="31">
        <v>44776</v>
      </c>
      <c r="B12632">
        <v>8783.2802734375</v>
      </c>
    </row>
    <row r="12633" spans="1:2" x14ac:dyDescent="0.25">
      <c r="A12633" s="31">
        <v>44777</v>
      </c>
      <c r="B12633">
        <v>8777.23046875</v>
      </c>
    </row>
    <row r="12634" spans="1:2" x14ac:dyDescent="0.25">
      <c r="A12634" s="31">
        <v>44778</v>
      </c>
      <c r="B12634">
        <v>8764.080078125</v>
      </c>
    </row>
    <row r="12635" spans="1:2" x14ac:dyDescent="0.25">
      <c r="A12635" s="31">
        <v>44779</v>
      </c>
      <c r="B12635">
        <v>8764.080078125</v>
      </c>
    </row>
    <row r="12636" spans="1:2" x14ac:dyDescent="0.25">
      <c r="A12636" s="31">
        <v>44780</v>
      </c>
      <c r="B12636">
        <v>8764.080078125</v>
      </c>
    </row>
    <row r="12637" spans="1:2" x14ac:dyDescent="0.25">
      <c r="A12637" s="31">
        <v>44781</v>
      </c>
      <c r="B12637">
        <v>8753.3896484375</v>
      </c>
    </row>
    <row r="12638" spans="1:2" x14ac:dyDescent="0.25">
      <c r="A12638" s="31">
        <v>44782</v>
      </c>
      <c r="B12638">
        <v>8716.75</v>
      </c>
    </row>
    <row r="12639" spans="1:2" x14ac:dyDescent="0.25">
      <c r="A12639" s="31">
        <v>44783</v>
      </c>
      <c r="B12639">
        <v>8902.7197265625</v>
      </c>
    </row>
    <row r="12640" spans="1:2" x14ac:dyDescent="0.25">
      <c r="A12640" s="31">
        <v>44784</v>
      </c>
      <c r="B12640">
        <v>8898.83984375</v>
      </c>
    </row>
    <row r="12641" spans="1:2" x14ac:dyDescent="0.25">
      <c r="A12641" s="31">
        <v>44785</v>
      </c>
      <c r="B12641">
        <v>9054.1396484375</v>
      </c>
    </row>
    <row r="12642" spans="1:2" x14ac:dyDescent="0.25">
      <c r="A12642" s="31">
        <v>44786</v>
      </c>
      <c r="B12642">
        <v>9054.1396484375</v>
      </c>
    </row>
    <row r="12643" spans="1:2" x14ac:dyDescent="0.25">
      <c r="A12643" s="31">
        <v>44787</v>
      </c>
      <c r="B12643">
        <v>9054.1396484375</v>
      </c>
    </row>
    <row r="12644" spans="1:2" x14ac:dyDescent="0.25">
      <c r="A12644" s="31">
        <v>44788</v>
      </c>
      <c r="B12644">
        <v>9090.3603515625</v>
      </c>
    </row>
    <row r="12645" spans="1:2" x14ac:dyDescent="0.25">
      <c r="A12645" s="31">
        <v>44789</v>
      </c>
      <c r="B12645">
        <v>9107.8701171875</v>
      </c>
    </row>
    <row r="12646" spans="1:2" x14ac:dyDescent="0.25">
      <c r="A12646" s="31">
        <v>44790</v>
      </c>
      <c r="B12646">
        <v>9043.58984375</v>
      </c>
    </row>
    <row r="12647" spans="1:2" x14ac:dyDescent="0.25">
      <c r="A12647" s="31">
        <v>44791</v>
      </c>
      <c r="B12647">
        <v>9065.490234375</v>
      </c>
    </row>
    <row r="12648" spans="1:2" x14ac:dyDescent="0.25">
      <c r="A12648" s="31">
        <v>44792</v>
      </c>
      <c r="B12648">
        <v>8948.8203125</v>
      </c>
    </row>
    <row r="12649" spans="1:2" x14ac:dyDescent="0.25">
      <c r="A12649" s="31">
        <v>44793</v>
      </c>
      <c r="B12649">
        <v>8948.8203125</v>
      </c>
    </row>
    <row r="12650" spans="1:2" x14ac:dyDescent="0.25">
      <c r="A12650" s="31">
        <v>44794</v>
      </c>
      <c r="B12650">
        <v>8948.8203125</v>
      </c>
    </row>
    <row r="12651" spans="1:2" x14ac:dyDescent="0.25">
      <c r="A12651" s="31">
        <v>44795</v>
      </c>
      <c r="B12651">
        <v>8758.240234375</v>
      </c>
    </row>
    <row r="12652" spans="1:2" x14ac:dyDescent="0.25">
      <c r="A12652" s="31">
        <v>44796</v>
      </c>
      <c r="B12652">
        <v>8738.759765625</v>
      </c>
    </row>
    <row r="12653" spans="1:2" x14ac:dyDescent="0.25">
      <c r="A12653" s="31">
        <v>44797</v>
      </c>
      <c r="B12653">
        <v>8764.419921875</v>
      </c>
    </row>
    <row r="12654" spans="1:2" x14ac:dyDescent="0.25">
      <c r="A12654" s="31">
        <v>44798</v>
      </c>
      <c r="B12654">
        <v>8888.1298828125</v>
      </c>
    </row>
    <row r="12655" spans="1:2" x14ac:dyDescent="0.25">
      <c r="A12655" s="31">
        <v>44799</v>
      </c>
      <c r="B12655">
        <v>8588.9501953125</v>
      </c>
    </row>
    <row r="12656" spans="1:2" x14ac:dyDescent="0.25">
      <c r="A12656" s="31">
        <v>44800</v>
      </c>
      <c r="B12656">
        <v>8588.9501953125</v>
      </c>
    </row>
    <row r="12657" spans="1:2" x14ac:dyDescent="0.25">
      <c r="A12657" s="31">
        <v>44801</v>
      </c>
      <c r="B12657">
        <v>8588.9501953125</v>
      </c>
    </row>
    <row r="12658" spans="1:2" x14ac:dyDescent="0.25">
      <c r="A12658" s="31">
        <v>44802</v>
      </c>
      <c r="B12658">
        <v>8532.099609375</v>
      </c>
    </row>
    <row r="12659" spans="1:2" x14ac:dyDescent="0.25">
      <c r="A12659" s="31">
        <v>44803</v>
      </c>
      <c r="B12659">
        <v>8438.6904296875</v>
      </c>
    </row>
    <row r="12660" spans="1:2" x14ac:dyDescent="0.25">
      <c r="A12660" s="31">
        <v>44804</v>
      </c>
      <c r="B12660">
        <v>8374.419921875</v>
      </c>
    </row>
    <row r="12661" spans="1:2" x14ac:dyDescent="0.25">
      <c r="A12661" s="31">
        <v>44805</v>
      </c>
      <c r="B12661">
        <v>8400.9599609375</v>
      </c>
    </row>
    <row r="12662" spans="1:2" x14ac:dyDescent="0.25">
      <c r="A12662" s="31">
        <v>44806</v>
      </c>
      <c r="B12662">
        <v>8311.419921875</v>
      </c>
    </row>
    <row r="12663" spans="1:2" x14ac:dyDescent="0.25">
      <c r="A12663" s="31">
        <v>44807</v>
      </c>
      <c r="B12663">
        <v>8311.419921875</v>
      </c>
    </row>
    <row r="12664" spans="1:2" x14ac:dyDescent="0.25">
      <c r="A12664" s="31">
        <v>44808</v>
      </c>
      <c r="B12664">
        <v>8311.419921875</v>
      </c>
    </row>
    <row r="12665" spans="1:2" x14ac:dyDescent="0.25">
      <c r="A12665" s="31">
        <v>44809</v>
      </c>
      <c r="B12665">
        <v>8311.419921875</v>
      </c>
    </row>
    <row r="12666" spans="1:2" x14ac:dyDescent="0.25">
      <c r="A12666" s="31">
        <v>44810</v>
      </c>
      <c r="B12666">
        <v>8277.8095703125</v>
      </c>
    </row>
    <row r="12667" spans="1:2" x14ac:dyDescent="0.25">
      <c r="A12667" s="31">
        <v>44811</v>
      </c>
      <c r="B12667">
        <v>8429.8701171875</v>
      </c>
    </row>
    <row r="12668" spans="1:2" x14ac:dyDescent="0.25">
      <c r="A12668" s="31">
        <v>44812</v>
      </c>
      <c r="B12668">
        <v>8486.6298828125</v>
      </c>
    </row>
    <row r="12669" spans="1:2" x14ac:dyDescent="0.25">
      <c r="A12669" s="31">
        <v>44813</v>
      </c>
      <c r="B12669">
        <v>8616.98046875</v>
      </c>
    </row>
    <row r="12670" spans="1:2" x14ac:dyDescent="0.25">
      <c r="A12670" s="31">
        <v>44814</v>
      </c>
      <c r="B12670">
        <v>8616.98046875</v>
      </c>
    </row>
    <row r="12671" spans="1:2" x14ac:dyDescent="0.25">
      <c r="A12671" s="31">
        <v>44815</v>
      </c>
      <c r="B12671">
        <v>8616.98046875</v>
      </c>
    </row>
    <row r="12672" spans="1:2" x14ac:dyDescent="0.25">
      <c r="A12672" s="31">
        <v>44816</v>
      </c>
      <c r="B12672">
        <v>8708.169921875</v>
      </c>
    </row>
    <row r="12673" spans="1:2" x14ac:dyDescent="0.25">
      <c r="A12673" s="31">
        <v>44817</v>
      </c>
      <c r="B12673">
        <v>8331.900390625</v>
      </c>
    </row>
    <row r="12674" spans="1:2" x14ac:dyDescent="0.25">
      <c r="A12674" s="31">
        <v>44818</v>
      </c>
      <c r="B12674">
        <v>8362.400390625</v>
      </c>
    </row>
    <row r="12675" spans="1:2" x14ac:dyDescent="0.25">
      <c r="A12675" s="31">
        <v>44819</v>
      </c>
      <c r="B12675">
        <v>8268.599609375</v>
      </c>
    </row>
    <row r="12676" spans="1:2" x14ac:dyDescent="0.25">
      <c r="A12676" s="31">
        <v>44820</v>
      </c>
      <c r="B12676">
        <v>8209.349609375</v>
      </c>
    </row>
    <row r="12677" spans="1:2" x14ac:dyDescent="0.25">
      <c r="A12677" s="31">
        <v>44821</v>
      </c>
      <c r="B12677">
        <v>8209.349609375</v>
      </c>
    </row>
    <row r="12678" spans="1:2" x14ac:dyDescent="0.25">
      <c r="A12678" s="31">
        <v>44822</v>
      </c>
      <c r="B12678">
        <v>8209.349609375</v>
      </c>
    </row>
    <row r="12679" spans="1:2" x14ac:dyDescent="0.25">
      <c r="A12679" s="31">
        <v>44823</v>
      </c>
      <c r="B12679">
        <v>8265.73046875</v>
      </c>
    </row>
    <row r="12680" spans="1:2" x14ac:dyDescent="0.25">
      <c r="A12680" s="31">
        <v>44824</v>
      </c>
      <c r="B12680">
        <v>8172.64013671875</v>
      </c>
    </row>
    <row r="12681" spans="1:2" x14ac:dyDescent="0.25">
      <c r="A12681" s="31">
        <v>44825</v>
      </c>
      <c r="B12681">
        <v>8033.2900390625</v>
      </c>
    </row>
    <row r="12682" spans="1:2" x14ac:dyDescent="0.25">
      <c r="A12682" s="31">
        <v>44826</v>
      </c>
      <c r="B12682">
        <v>7965.9599609375</v>
      </c>
    </row>
    <row r="12683" spans="1:2" x14ac:dyDescent="0.25">
      <c r="A12683" s="31">
        <v>44827</v>
      </c>
      <c r="B12683">
        <v>7828.8701171875</v>
      </c>
    </row>
    <row r="12684" spans="1:2" x14ac:dyDescent="0.25">
      <c r="A12684" s="31">
        <v>44828</v>
      </c>
      <c r="B12684">
        <v>7828.8701171875</v>
      </c>
    </row>
    <row r="12685" spans="1:2" x14ac:dyDescent="0.25">
      <c r="A12685" s="31">
        <v>44829</v>
      </c>
      <c r="B12685">
        <v>7828.8701171875</v>
      </c>
    </row>
    <row r="12686" spans="1:2" x14ac:dyDescent="0.25">
      <c r="A12686" s="31">
        <v>44830</v>
      </c>
      <c r="B12686">
        <v>7747.93017578125</v>
      </c>
    </row>
    <row r="12687" spans="1:2" x14ac:dyDescent="0.25">
      <c r="A12687" s="31">
        <v>44831</v>
      </c>
      <c r="B12687">
        <v>7731.990234375</v>
      </c>
    </row>
    <row r="12688" spans="1:2" x14ac:dyDescent="0.25">
      <c r="A12688" s="31">
        <v>44832</v>
      </c>
      <c r="B12688">
        <v>7884.5498046875</v>
      </c>
    </row>
    <row r="12689" spans="1:2" x14ac:dyDescent="0.25">
      <c r="A12689" s="31">
        <v>44833</v>
      </c>
      <c r="B12689">
        <v>7719.08984375</v>
      </c>
    </row>
    <row r="12690" spans="1:2" x14ac:dyDescent="0.25">
      <c r="A12690" s="31">
        <v>44834</v>
      </c>
      <c r="B12690">
        <v>7603.14013671875</v>
      </c>
    </row>
    <row r="12691" spans="1:2" x14ac:dyDescent="0.25">
      <c r="A12691" s="31">
        <v>44835</v>
      </c>
      <c r="B12691">
        <v>7603.14013671875</v>
      </c>
    </row>
    <row r="12692" spans="1:2" x14ac:dyDescent="0.25">
      <c r="A12692" s="31">
        <v>44836</v>
      </c>
      <c r="B12692">
        <v>7603.14013671875</v>
      </c>
    </row>
    <row r="12693" spans="1:2" x14ac:dyDescent="0.25">
      <c r="A12693" s="31">
        <v>44837</v>
      </c>
      <c r="B12693">
        <v>7800</v>
      </c>
    </row>
    <row r="12694" spans="1:2" x14ac:dyDescent="0.25">
      <c r="A12694" s="31">
        <v>44838</v>
      </c>
      <c r="B12694">
        <v>8039.25</v>
      </c>
    </row>
    <row r="12695" spans="1:2" x14ac:dyDescent="0.25">
      <c r="A12695" s="31">
        <v>44839</v>
      </c>
      <c r="B12695">
        <v>8023.81005859375</v>
      </c>
    </row>
    <row r="12696" spans="1:2" x14ac:dyDescent="0.25">
      <c r="A12696" s="31">
        <v>44840</v>
      </c>
      <c r="B12696">
        <v>7943.6298828125</v>
      </c>
    </row>
    <row r="12697" spans="1:2" x14ac:dyDescent="0.25">
      <c r="A12697" s="31">
        <v>44841</v>
      </c>
      <c r="B12697">
        <v>7721.43994140625</v>
      </c>
    </row>
    <row r="12698" spans="1:2" x14ac:dyDescent="0.25">
      <c r="A12698" s="31">
        <v>44842</v>
      </c>
      <c r="B12698">
        <v>7721.43994140625</v>
      </c>
    </row>
    <row r="12699" spans="1:2" x14ac:dyDescent="0.25">
      <c r="A12699" s="31">
        <v>44843</v>
      </c>
      <c r="B12699">
        <v>7721.43994140625</v>
      </c>
    </row>
    <row r="12700" spans="1:2" x14ac:dyDescent="0.25">
      <c r="A12700" s="31">
        <v>44844</v>
      </c>
      <c r="B12700">
        <v>7663.580078125</v>
      </c>
    </row>
    <row r="12701" spans="1:2" x14ac:dyDescent="0.25">
      <c r="A12701" s="31">
        <v>44845</v>
      </c>
      <c r="B12701">
        <v>7613.75</v>
      </c>
    </row>
    <row r="12702" spans="1:2" x14ac:dyDescent="0.25">
      <c r="A12702" s="31">
        <v>44846</v>
      </c>
      <c r="B12702">
        <v>7588.89990234375</v>
      </c>
    </row>
    <row r="12703" spans="1:2" x14ac:dyDescent="0.25">
      <c r="A12703" s="31">
        <v>44847</v>
      </c>
      <c r="B12703">
        <v>7786.9599609375</v>
      </c>
    </row>
    <row r="12704" spans="1:2" x14ac:dyDescent="0.25">
      <c r="A12704" s="31">
        <v>44848</v>
      </c>
      <c r="B12704">
        <v>7602.990234375</v>
      </c>
    </row>
    <row r="12705" spans="1:2" x14ac:dyDescent="0.25">
      <c r="A12705" s="31">
        <v>44849</v>
      </c>
      <c r="B12705">
        <v>7602.990234375</v>
      </c>
    </row>
    <row r="12706" spans="1:2" x14ac:dyDescent="0.25">
      <c r="A12706" s="31">
        <v>44850</v>
      </c>
      <c r="B12706">
        <v>7602.990234375</v>
      </c>
    </row>
    <row r="12707" spans="1:2" x14ac:dyDescent="0.25">
      <c r="A12707" s="31">
        <v>44851</v>
      </c>
      <c r="B12707">
        <v>7804.330078125</v>
      </c>
    </row>
    <row r="12708" spans="1:2" x14ac:dyDescent="0.25">
      <c r="A12708" s="31">
        <v>44852</v>
      </c>
      <c r="B12708">
        <v>7893.68017578125</v>
      </c>
    </row>
    <row r="12709" spans="1:2" x14ac:dyDescent="0.25">
      <c r="A12709" s="31">
        <v>44853</v>
      </c>
      <c r="B12709">
        <v>7840.990234375</v>
      </c>
    </row>
    <row r="12710" spans="1:2" x14ac:dyDescent="0.25">
      <c r="A12710" s="31">
        <v>44854</v>
      </c>
      <c r="B12710">
        <v>7779.52978515625</v>
      </c>
    </row>
    <row r="12711" spans="1:2" x14ac:dyDescent="0.25">
      <c r="A12711" s="31">
        <v>44855</v>
      </c>
      <c r="B12711">
        <v>7964.25</v>
      </c>
    </row>
    <row r="12712" spans="1:2" x14ac:dyDescent="0.25">
      <c r="A12712" s="31">
        <v>44856</v>
      </c>
      <c r="B12712">
        <v>7964.25</v>
      </c>
    </row>
    <row r="12713" spans="1:2" x14ac:dyDescent="0.25">
      <c r="A12713" s="31">
        <v>44857</v>
      </c>
      <c r="B12713">
        <v>7964.25</v>
      </c>
    </row>
    <row r="12714" spans="1:2" x14ac:dyDescent="0.25">
      <c r="A12714" s="31">
        <v>44858</v>
      </c>
      <c r="B12714">
        <v>8058.8798828125</v>
      </c>
    </row>
    <row r="12715" spans="1:2" x14ac:dyDescent="0.25">
      <c r="A12715" s="31">
        <v>44859</v>
      </c>
      <c r="B12715">
        <v>8190.02001953125</v>
      </c>
    </row>
    <row r="12716" spans="1:2" x14ac:dyDescent="0.25">
      <c r="A12716" s="31">
        <v>44860</v>
      </c>
      <c r="B12716">
        <v>8129.6201171875</v>
      </c>
    </row>
    <row r="12717" spans="1:2" x14ac:dyDescent="0.25">
      <c r="A12717" s="31">
        <v>44861</v>
      </c>
      <c r="B12717">
        <v>8080.31982421875</v>
      </c>
    </row>
    <row r="12718" spans="1:2" x14ac:dyDescent="0.25">
      <c r="A12718" s="31">
        <v>44862</v>
      </c>
      <c r="B12718">
        <v>8280.1103515625</v>
      </c>
    </row>
    <row r="12719" spans="1:2" x14ac:dyDescent="0.25">
      <c r="A12719" s="31">
        <v>44863</v>
      </c>
      <c r="B12719">
        <v>8280.1103515625</v>
      </c>
    </row>
    <row r="12720" spans="1:2" x14ac:dyDescent="0.25">
      <c r="A12720" s="31">
        <v>44864</v>
      </c>
      <c r="B12720">
        <v>8280.1103515625</v>
      </c>
    </row>
    <row r="12721" spans="1:2" x14ac:dyDescent="0.25">
      <c r="A12721" s="31">
        <v>44865</v>
      </c>
      <c r="B12721">
        <v>8218.7001953125</v>
      </c>
    </row>
    <row r="12722" spans="1:2" x14ac:dyDescent="0.25">
      <c r="A12722" s="31">
        <v>44866</v>
      </c>
      <c r="B12722">
        <v>8185.06982421875</v>
      </c>
    </row>
    <row r="12723" spans="1:2" x14ac:dyDescent="0.25">
      <c r="A12723" s="31">
        <v>44867</v>
      </c>
      <c r="B12723">
        <v>7980.47021484375</v>
      </c>
    </row>
    <row r="12724" spans="1:2" x14ac:dyDescent="0.25">
      <c r="A12724" s="31">
        <v>44868</v>
      </c>
      <c r="B12724">
        <v>7897.009765625</v>
      </c>
    </row>
    <row r="12725" spans="1:2" x14ac:dyDescent="0.25">
      <c r="A12725" s="31">
        <v>44869</v>
      </c>
      <c r="B12725">
        <v>8006.240234375</v>
      </c>
    </row>
    <row r="12726" spans="1:2" x14ac:dyDescent="0.25">
      <c r="A12726" s="31">
        <v>44870</v>
      </c>
      <c r="B12726">
        <v>8006.240234375</v>
      </c>
    </row>
    <row r="12727" spans="1:2" x14ac:dyDescent="0.25">
      <c r="A12727" s="31">
        <v>44871</v>
      </c>
      <c r="B12727">
        <v>8006.240234375</v>
      </c>
    </row>
    <row r="12728" spans="1:2" x14ac:dyDescent="0.25">
      <c r="A12728" s="31">
        <v>44872</v>
      </c>
      <c r="B12728">
        <v>8083.3798828125</v>
      </c>
    </row>
    <row r="12729" spans="1:2" x14ac:dyDescent="0.25">
      <c r="A12729" s="31">
        <v>44873</v>
      </c>
      <c r="B12729">
        <v>8128.7001953125</v>
      </c>
    </row>
    <row r="12730" spans="1:2" x14ac:dyDescent="0.25">
      <c r="A12730" s="31">
        <v>44874</v>
      </c>
      <c r="B12730">
        <v>7961.52001953125</v>
      </c>
    </row>
    <row r="12731" spans="1:2" x14ac:dyDescent="0.25">
      <c r="A12731" s="31">
        <v>44875</v>
      </c>
      <c r="B12731">
        <v>8403.48046875</v>
      </c>
    </row>
    <row r="12732" spans="1:2" x14ac:dyDescent="0.25">
      <c r="A12732" s="31">
        <v>44876</v>
      </c>
      <c r="B12732">
        <v>8481.1298828125</v>
      </c>
    </row>
    <row r="12733" spans="1:2" x14ac:dyDescent="0.25">
      <c r="A12733" s="31">
        <v>44877</v>
      </c>
      <c r="B12733">
        <v>8481.1298828125</v>
      </c>
    </row>
    <row r="12734" spans="1:2" x14ac:dyDescent="0.25">
      <c r="A12734" s="31">
        <v>44878</v>
      </c>
      <c r="B12734">
        <v>8481.1298828125</v>
      </c>
    </row>
    <row r="12735" spans="1:2" x14ac:dyDescent="0.25">
      <c r="A12735" s="31">
        <v>44879</v>
      </c>
      <c r="B12735">
        <v>8407.25</v>
      </c>
    </row>
    <row r="12736" spans="1:2" x14ac:dyDescent="0.25">
      <c r="A12736" s="31">
        <v>44880</v>
      </c>
      <c r="B12736">
        <v>8481.1396484375</v>
      </c>
    </row>
    <row r="12737" spans="1:2" x14ac:dyDescent="0.25">
      <c r="A12737" s="31">
        <v>44881</v>
      </c>
      <c r="B12737">
        <v>8413.08984375</v>
      </c>
    </row>
    <row r="12738" spans="1:2" x14ac:dyDescent="0.25">
      <c r="A12738" s="31">
        <v>44882</v>
      </c>
      <c r="B12738">
        <v>8388.83984375</v>
      </c>
    </row>
    <row r="12739" spans="1:2" x14ac:dyDescent="0.25">
      <c r="A12739" s="31">
        <v>44883</v>
      </c>
      <c r="B12739">
        <v>8429.009765625</v>
      </c>
    </row>
    <row r="12740" spans="1:2" x14ac:dyDescent="0.25">
      <c r="A12740" s="31">
        <v>44884</v>
      </c>
      <c r="B12740">
        <v>8429.009765625</v>
      </c>
    </row>
    <row r="12741" spans="1:2" x14ac:dyDescent="0.25">
      <c r="A12741" s="31">
        <v>44885</v>
      </c>
      <c r="B12741">
        <v>8429.009765625</v>
      </c>
    </row>
    <row r="12742" spans="1:2" x14ac:dyDescent="0.25">
      <c r="A12742" s="31">
        <v>44886</v>
      </c>
      <c r="B12742">
        <v>8397.23046875</v>
      </c>
    </row>
    <row r="12743" spans="1:2" x14ac:dyDescent="0.25">
      <c r="A12743" s="31">
        <v>44887</v>
      </c>
      <c r="B12743">
        <v>8511.48046875</v>
      </c>
    </row>
    <row r="12744" spans="1:2" x14ac:dyDescent="0.25">
      <c r="A12744" s="31">
        <v>44888</v>
      </c>
      <c r="B12744">
        <v>8562.26953125</v>
      </c>
    </row>
    <row r="12745" spans="1:2" x14ac:dyDescent="0.25">
      <c r="A12745" s="31">
        <v>44889</v>
      </c>
      <c r="B12745">
        <v>8562.26953125</v>
      </c>
    </row>
    <row r="12746" spans="1:2" x14ac:dyDescent="0.25">
      <c r="A12746" s="31">
        <v>44890</v>
      </c>
      <c r="B12746">
        <v>8560.08984375</v>
      </c>
    </row>
    <row r="12747" spans="1:2" x14ac:dyDescent="0.25">
      <c r="A12747" s="31">
        <v>44891</v>
      </c>
      <c r="B12747">
        <v>8560.08984375</v>
      </c>
    </row>
    <row r="12748" spans="1:2" x14ac:dyDescent="0.25">
      <c r="A12748" s="31">
        <v>44892</v>
      </c>
      <c r="B12748">
        <v>8560.08984375</v>
      </c>
    </row>
    <row r="12749" spans="1:2" x14ac:dyDescent="0.25">
      <c r="A12749" s="31">
        <v>44893</v>
      </c>
      <c r="B12749">
        <v>8427.9501953125</v>
      </c>
    </row>
    <row r="12750" spans="1:2" x14ac:dyDescent="0.25">
      <c r="A12750" s="31">
        <v>44894</v>
      </c>
      <c r="B12750">
        <v>8415.26953125</v>
      </c>
    </row>
    <row r="12751" spans="1:2" x14ac:dyDescent="0.25">
      <c r="A12751" s="31">
        <v>44895</v>
      </c>
      <c r="B12751">
        <v>8678</v>
      </c>
    </row>
    <row r="12752" spans="1:2" x14ac:dyDescent="0.25">
      <c r="A12752" s="31">
        <v>44896</v>
      </c>
      <c r="B12752">
        <v>8671.900390625</v>
      </c>
    </row>
    <row r="12753" spans="1:2" x14ac:dyDescent="0.25">
      <c r="A12753" s="31">
        <v>44897</v>
      </c>
      <c r="B12753">
        <v>8662.23046875</v>
      </c>
    </row>
    <row r="12754" spans="1:2" x14ac:dyDescent="0.25">
      <c r="A12754" s="31">
        <v>44898</v>
      </c>
      <c r="B12754">
        <v>8662.23046875</v>
      </c>
    </row>
    <row r="12755" spans="1:2" x14ac:dyDescent="0.25">
      <c r="A12755" s="31">
        <v>44899</v>
      </c>
      <c r="B12755">
        <v>8662.23046875</v>
      </c>
    </row>
    <row r="12756" spans="1:2" x14ac:dyDescent="0.25">
      <c r="A12756" s="31">
        <v>44900</v>
      </c>
      <c r="B12756">
        <v>8507.33984375</v>
      </c>
    </row>
    <row r="12757" spans="1:2" x14ac:dyDescent="0.25">
      <c r="A12757" s="31">
        <v>44901</v>
      </c>
      <c r="B12757">
        <v>8385.16015625</v>
      </c>
    </row>
    <row r="12758" spans="1:2" x14ac:dyDescent="0.25">
      <c r="A12758" s="31">
        <v>44902</v>
      </c>
      <c r="B12758">
        <v>8369.740234375</v>
      </c>
    </row>
    <row r="12759" spans="1:2" x14ac:dyDescent="0.25">
      <c r="A12759" s="31">
        <v>44903</v>
      </c>
      <c r="B12759">
        <v>8433.900390625</v>
      </c>
    </row>
    <row r="12760" spans="1:2" x14ac:dyDescent="0.25">
      <c r="A12760" s="31">
        <v>44904</v>
      </c>
      <c r="B12760">
        <v>8372.259765625</v>
      </c>
    </row>
    <row r="12761" spans="1:2" x14ac:dyDescent="0.25">
      <c r="A12761" s="31">
        <v>44905</v>
      </c>
      <c r="B12761">
        <v>8372.259765625</v>
      </c>
    </row>
    <row r="12762" spans="1:2" x14ac:dyDescent="0.25">
      <c r="A12762" s="31">
        <v>44906</v>
      </c>
      <c r="B12762">
        <v>8372.259765625</v>
      </c>
    </row>
    <row r="12763" spans="1:2" x14ac:dyDescent="0.25">
      <c r="A12763" s="31">
        <v>44907</v>
      </c>
      <c r="B12763">
        <v>8491.8603515625</v>
      </c>
    </row>
    <row r="12764" spans="1:2" x14ac:dyDescent="0.25">
      <c r="A12764" s="31">
        <v>44908</v>
      </c>
      <c r="B12764">
        <v>8554.099609375</v>
      </c>
    </row>
    <row r="12765" spans="1:2" x14ac:dyDescent="0.25">
      <c r="A12765" s="31">
        <v>44909</v>
      </c>
      <c r="B12765">
        <v>8503.9697265625</v>
      </c>
    </row>
    <row r="12766" spans="1:2" x14ac:dyDescent="0.25">
      <c r="A12766" s="31">
        <v>44910</v>
      </c>
      <c r="B12766">
        <v>8292.6396484375</v>
      </c>
    </row>
    <row r="12767" spans="1:2" x14ac:dyDescent="0.25">
      <c r="A12767" s="31">
        <v>44911</v>
      </c>
      <c r="B12767">
        <v>8200.900390625</v>
      </c>
    </row>
    <row r="12768" spans="1:2" x14ac:dyDescent="0.25">
      <c r="A12768" s="31">
        <v>44912</v>
      </c>
      <c r="B12768">
        <v>8200.900390625</v>
      </c>
    </row>
    <row r="12769" spans="1:2" x14ac:dyDescent="0.25">
      <c r="A12769" s="31">
        <v>44913</v>
      </c>
      <c r="B12769">
        <v>8200.900390625</v>
      </c>
    </row>
    <row r="12770" spans="1:2" x14ac:dyDescent="0.25">
      <c r="A12770" s="31">
        <v>44914</v>
      </c>
      <c r="B12770">
        <v>8127.56982421875</v>
      </c>
    </row>
    <row r="12771" spans="1:2" x14ac:dyDescent="0.25">
      <c r="A12771" s="31">
        <v>44915</v>
      </c>
      <c r="B12771">
        <v>8136.2998046875</v>
      </c>
    </row>
    <row r="12772" spans="1:2" x14ac:dyDescent="0.25">
      <c r="A12772" s="31">
        <v>44916</v>
      </c>
      <c r="B12772">
        <v>8258.4296875</v>
      </c>
    </row>
    <row r="12773" spans="1:2" x14ac:dyDescent="0.25">
      <c r="A12773" s="31">
        <v>44917</v>
      </c>
      <c r="B12773">
        <v>8139.06982421875</v>
      </c>
    </row>
    <row r="12774" spans="1:2" x14ac:dyDescent="0.25">
      <c r="A12774" s="31">
        <v>44918</v>
      </c>
      <c r="B12774">
        <v>8187.06005859375</v>
      </c>
    </row>
    <row r="12775" spans="1:2" x14ac:dyDescent="0.25">
      <c r="A12775" s="31">
        <v>44919</v>
      </c>
      <c r="B12775">
        <v>8187.06005859375</v>
      </c>
    </row>
    <row r="12776" spans="1:2" x14ac:dyDescent="0.25">
      <c r="A12776" s="31">
        <v>44920</v>
      </c>
      <c r="B12776">
        <v>8187.06005859375</v>
      </c>
    </row>
    <row r="12777" spans="1:2" x14ac:dyDescent="0.25">
      <c r="A12777" s="31">
        <v>44921</v>
      </c>
      <c r="B12777">
        <v>8187.06005859375</v>
      </c>
    </row>
    <row r="12778" spans="1:2" x14ac:dyDescent="0.25">
      <c r="A12778" s="31">
        <v>44922</v>
      </c>
      <c r="B12778">
        <v>8154.56982421875</v>
      </c>
    </row>
    <row r="12779" spans="1:2" x14ac:dyDescent="0.25">
      <c r="A12779" s="31">
        <v>44923</v>
      </c>
      <c r="B12779">
        <v>8056.6201171875</v>
      </c>
    </row>
    <row r="12780" spans="1:2" x14ac:dyDescent="0.25">
      <c r="A12780" s="31">
        <v>44924</v>
      </c>
      <c r="B12780">
        <v>8198.3603515625</v>
      </c>
    </row>
    <row r="12781" spans="1:2" x14ac:dyDescent="0.25">
      <c r="A12781" s="31">
        <v>44925</v>
      </c>
      <c r="B12781">
        <v>8178.02001953125</v>
      </c>
    </row>
    <row r="12782" spans="1:2" x14ac:dyDescent="0.25">
      <c r="A12782" s="31">
        <v>44926</v>
      </c>
      <c r="B12782">
        <v>8178.02001953125</v>
      </c>
    </row>
    <row r="12783" spans="1:2" x14ac:dyDescent="0.25">
      <c r="A12783" s="31">
        <v>44927</v>
      </c>
      <c r="B12783">
        <v>8178.02001953125</v>
      </c>
    </row>
    <row r="12784" spans="1:2" x14ac:dyDescent="0.25">
      <c r="A12784" s="31">
        <v>44928</v>
      </c>
      <c r="B12784">
        <v>8178.02001953125</v>
      </c>
    </row>
    <row r="12785" spans="1:2" x14ac:dyDescent="0.25">
      <c r="A12785" s="31">
        <v>44929</v>
      </c>
      <c r="B12785">
        <v>8145.60009765625</v>
      </c>
    </row>
    <row r="12786" spans="1:2" x14ac:dyDescent="0.25">
      <c r="A12786" s="31">
        <v>44930</v>
      </c>
      <c r="B12786">
        <v>8207.419921875</v>
      </c>
    </row>
    <row r="12787" spans="1:2" x14ac:dyDescent="0.25">
      <c r="A12787" s="31">
        <v>44931</v>
      </c>
      <c r="B12787">
        <v>8113.14990234375</v>
      </c>
    </row>
    <row r="12788" spans="1:2" x14ac:dyDescent="0.25">
      <c r="A12788" s="31">
        <v>44932</v>
      </c>
      <c r="B12788">
        <v>8298.6103515625</v>
      </c>
    </row>
    <row r="12789" spans="1:2" x14ac:dyDescent="0.25">
      <c r="A12789" s="31">
        <v>44933</v>
      </c>
      <c r="B12789">
        <v>8298.6103515625</v>
      </c>
    </row>
    <row r="12790" spans="1:2" x14ac:dyDescent="0.25">
      <c r="A12790" s="31">
        <v>44934</v>
      </c>
      <c r="B12790">
        <v>8298.6103515625</v>
      </c>
    </row>
    <row r="12791" spans="1:2" x14ac:dyDescent="0.25">
      <c r="A12791" s="31">
        <v>44935</v>
      </c>
      <c r="B12791">
        <v>8293.7998046875</v>
      </c>
    </row>
    <row r="12792" spans="1:2" x14ac:dyDescent="0.25">
      <c r="A12792" s="31">
        <v>44936</v>
      </c>
      <c r="B12792">
        <v>8351.6796875</v>
      </c>
    </row>
    <row r="12793" spans="1:2" x14ac:dyDescent="0.25">
      <c r="A12793" s="31">
        <v>44937</v>
      </c>
      <c r="B12793">
        <v>8459.1796875</v>
      </c>
    </row>
    <row r="12794" spans="1:2" x14ac:dyDescent="0.25">
      <c r="A12794" s="31">
        <v>44938</v>
      </c>
      <c r="B12794">
        <v>8489.080078125</v>
      </c>
    </row>
    <row r="12795" spans="1:2" x14ac:dyDescent="0.25">
      <c r="A12795" s="31">
        <v>44939</v>
      </c>
      <c r="B12795">
        <v>8523.3203125</v>
      </c>
    </row>
    <row r="12796" spans="1:2" x14ac:dyDescent="0.25">
      <c r="A12796" s="31">
        <v>44940</v>
      </c>
      <c r="B12796">
        <v>8523.3203125</v>
      </c>
    </row>
    <row r="12797" spans="1:2" x14ac:dyDescent="0.25">
      <c r="A12797" s="31">
        <v>44941</v>
      </c>
      <c r="B12797">
        <v>8523.3203125</v>
      </c>
    </row>
    <row r="12798" spans="1:2" x14ac:dyDescent="0.25">
      <c r="A12798" s="31">
        <v>44942</v>
      </c>
      <c r="B12798">
        <v>8523.3203125</v>
      </c>
    </row>
    <row r="12799" spans="1:2" x14ac:dyDescent="0.25">
      <c r="A12799" s="31">
        <v>44943</v>
      </c>
      <c r="B12799">
        <v>8506.0302734375</v>
      </c>
    </row>
    <row r="12800" spans="1:2" x14ac:dyDescent="0.25">
      <c r="A12800" s="31">
        <v>44944</v>
      </c>
      <c r="B12800">
        <v>8373.66015625</v>
      </c>
    </row>
    <row r="12801" spans="1:2" x14ac:dyDescent="0.25">
      <c r="A12801" s="31">
        <v>44945</v>
      </c>
      <c r="B12801">
        <v>8310.75</v>
      </c>
    </row>
    <row r="12802" spans="1:2" x14ac:dyDescent="0.25">
      <c r="A12802" s="31">
        <v>44946</v>
      </c>
      <c r="B12802">
        <v>8468.150390625</v>
      </c>
    </row>
    <row r="12803" spans="1:2" x14ac:dyDescent="0.25">
      <c r="A12803" s="31">
        <v>44947</v>
      </c>
      <c r="B12803">
        <v>8468.150390625</v>
      </c>
    </row>
    <row r="12804" spans="1:2" x14ac:dyDescent="0.25">
      <c r="A12804" s="31">
        <v>44948</v>
      </c>
      <c r="B12804">
        <v>8468.150390625</v>
      </c>
    </row>
    <row r="12805" spans="1:2" x14ac:dyDescent="0.25">
      <c r="A12805" s="31">
        <v>44949</v>
      </c>
      <c r="B12805">
        <v>8568.76953125</v>
      </c>
    </row>
    <row r="12806" spans="1:2" x14ac:dyDescent="0.25">
      <c r="A12806" s="31">
        <v>44950</v>
      </c>
      <c r="B12806">
        <v>8562.8701171875</v>
      </c>
    </row>
    <row r="12807" spans="1:2" x14ac:dyDescent="0.25">
      <c r="A12807" s="31">
        <v>44951</v>
      </c>
      <c r="B12807">
        <v>8561.400390625</v>
      </c>
    </row>
    <row r="12808" spans="1:2" x14ac:dyDescent="0.25">
      <c r="A12808" s="31">
        <v>44952</v>
      </c>
      <c r="B12808">
        <v>8656.259765625</v>
      </c>
    </row>
    <row r="12809" spans="1:2" x14ac:dyDescent="0.25">
      <c r="A12809" s="31">
        <v>44953</v>
      </c>
      <c r="B12809">
        <v>8678.009765625</v>
      </c>
    </row>
    <row r="12810" spans="1:2" x14ac:dyDescent="0.25">
      <c r="A12810" s="31">
        <v>44954</v>
      </c>
      <c r="B12810">
        <v>8678.009765625</v>
      </c>
    </row>
    <row r="12811" spans="1:2" x14ac:dyDescent="0.25">
      <c r="A12811" s="31">
        <v>44955</v>
      </c>
      <c r="B12811">
        <v>8678.009765625</v>
      </c>
    </row>
    <row r="12812" spans="1:2" x14ac:dyDescent="0.25">
      <c r="A12812" s="31">
        <v>44956</v>
      </c>
      <c r="B12812">
        <v>8566.2802734375</v>
      </c>
    </row>
    <row r="12813" spans="1:2" x14ac:dyDescent="0.25">
      <c r="A12813" s="31">
        <v>44957</v>
      </c>
      <c r="B12813">
        <v>8691.8798828125</v>
      </c>
    </row>
    <row r="12814" spans="1:2" x14ac:dyDescent="0.25">
      <c r="A12814" s="31">
        <v>44958</v>
      </c>
      <c r="B12814">
        <v>8782.76953125</v>
      </c>
    </row>
    <row r="12815" spans="1:2" x14ac:dyDescent="0.25">
      <c r="A12815" s="31">
        <v>44959</v>
      </c>
      <c r="B12815">
        <v>8912.349609375</v>
      </c>
    </row>
    <row r="12816" spans="1:2" x14ac:dyDescent="0.25">
      <c r="A12816" s="31">
        <v>44960</v>
      </c>
      <c r="B12816">
        <v>8820.4697265625</v>
      </c>
    </row>
    <row r="12817" spans="1:2" x14ac:dyDescent="0.25">
      <c r="A12817" s="31">
        <v>44961</v>
      </c>
      <c r="B12817">
        <v>8820.4697265625</v>
      </c>
    </row>
    <row r="12818" spans="1:2" x14ac:dyDescent="0.25">
      <c r="A12818" s="31">
        <v>44962</v>
      </c>
      <c r="B12818">
        <v>8820.4697265625</v>
      </c>
    </row>
    <row r="12819" spans="1:2" x14ac:dyDescent="0.25">
      <c r="A12819" s="31">
        <v>44963</v>
      </c>
      <c r="B12819">
        <v>8766.900390625</v>
      </c>
    </row>
    <row r="12820" spans="1:2" x14ac:dyDescent="0.25">
      <c r="A12820" s="31">
        <v>44964</v>
      </c>
      <c r="B12820">
        <v>8879.91015625</v>
      </c>
    </row>
    <row r="12821" spans="1:2" x14ac:dyDescent="0.25">
      <c r="A12821" s="31">
        <v>44965</v>
      </c>
      <c r="B12821">
        <v>8781.7900390625</v>
      </c>
    </row>
    <row r="12822" spans="1:2" x14ac:dyDescent="0.25">
      <c r="A12822" s="31">
        <v>44966</v>
      </c>
      <c r="B12822">
        <v>8705.580078125</v>
      </c>
    </row>
    <row r="12823" spans="1:2" x14ac:dyDescent="0.25">
      <c r="A12823" s="31">
        <v>44967</v>
      </c>
      <c r="B12823">
        <v>8726.4697265625</v>
      </c>
    </row>
    <row r="12824" spans="1:2" x14ac:dyDescent="0.25">
      <c r="A12824" s="31">
        <v>44968</v>
      </c>
      <c r="B12824">
        <v>8726.4697265625</v>
      </c>
    </row>
    <row r="12825" spans="1:2" x14ac:dyDescent="0.25">
      <c r="A12825" s="31">
        <v>44969</v>
      </c>
      <c r="B12825">
        <v>8726.4697265625</v>
      </c>
    </row>
    <row r="12826" spans="1:2" x14ac:dyDescent="0.25">
      <c r="A12826" s="31">
        <v>44970</v>
      </c>
      <c r="B12826">
        <v>8827.7197265625</v>
      </c>
    </row>
    <row r="12827" spans="1:2" x14ac:dyDescent="0.25">
      <c r="A12827" s="31">
        <v>44971</v>
      </c>
      <c r="B12827">
        <v>8826.3203125</v>
      </c>
    </row>
    <row r="12828" spans="1:2" x14ac:dyDescent="0.25">
      <c r="A12828" s="31">
        <v>44972</v>
      </c>
      <c r="B12828">
        <v>8853.01953125</v>
      </c>
    </row>
    <row r="12829" spans="1:2" x14ac:dyDescent="0.25">
      <c r="A12829" s="31">
        <v>44973</v>
      </c>
      <c r="B12829">
        <v>8731.75</v>
      </c>
    </row>
    <row r="12830" spans="1:2" x14ac:dyDescent="0.25">
      <c r="A12830" s="31">
        <v>44974</v>
      </c>
      <c r="B12830">
        <v>8709.2099609375</v>
      </c>
    </row>
    <row r="12831" spans="1:2" x14ac:dyDescent="0.25">
      <c r="A12831" s="31">
        <v>44975</v>
      </c>
      <c r="B12831">
        <v>8709.2099609375</v>
      </c>
    </row>
    <row r="12832" spans="1:2" x14ac:dyDescent="0.25">
      <c r="A12832" s="31">
        <v>44976</v>
      </c>
      <c r="B12832">
        <v>8709.2099609375</v>
      </c>
    </row>
    <row r="12833" spans="1:2" x14ac:dyDescent="0.25">
      <c r="A12833" s="31">
        <v>44977</v>
      </c>
      <c r="B12833">
        <v>8709.2099609375</v>
      </c>
    </row>
    <row r="12834" spans="1:2" x14ac:dyDescent="0.25">
      <c r="A12834" s="31">
        <v>44978</v>
      </c>
      <c r="B12834">
        <v>8534.73046875</v>
      </c>
    </row>
    <row r="12835" spans="1:2" x14ac:dyDescent="0.25">
      <c r="A12835" s="31">
        <v>44979</v>
      </c>
      <c r="B12835">
        <v>8521.4501953125</v>
      </c>
    </row>
    <row r="12836" spans="1:2" x14ac:dyDescent="0.25">
      <c r="A12836" s="31">
        <v>44980</v>
      </c>
      <c r="B12836">
        <v>8567.5703125</v>
      </c>
    </row>
    <row r="12837" spans="1:2" x14ac:dyDescent="0.25">
      <c r="A12837" s="31">
        <v>44981</v>
      </c>
      <c r="B12837">
        <v>8477.66015625</v>
      </c>
    </row>
    <row r="12838" spans="1:2" x14ac:dyDescent="0.25">
      <c r="A12838" s="31">
        <v>44982</v>
      </c>
      <c r="B12838">
        <v>8477.66015625</v>
      </c>
    </row>
    <row r="12839" spans="1:2" x14ac:dyDescent="0.25">
      <c r="A12839" s="31">
        <v>44983</v>
      </c>
      <c r="B12839">
        <v>8477.66015625</v>
      </c>
    </row>
    <row r="12840" spans="1:2" x14ac:dyDescent="0.25">
      <c r="A12840" s="31">
        <v>44984</v>
      </c>
      <c r="B12840">
        <v>8504.759765625</v>
      </c>
    </row>
    <row r="12841" spans="1:2" x14ac:dyDescent="0.25">
      <c r="A12841" s="31">
        <v>44985</v>
      </c>
      <c r="B12841">
        <v>8479.7998046875</v>
      </c>
    </row>
    <row r="12842" spans="1:2" x14ac:dyDescent="0.25">
      <c r="A12842" s="31">
        <v>44986</v>
      </c>
      <c r="B12842">
        <v>8440.25</v>
      </c>
    </row>
    <row r="12843" spans="1:2" x14ac:dyDescent="0.25">
      <c r="A12843" s="31">
        <v>44987</v>
      </c>
      <c r="B12843">
        <v>8505.5498046875</v>
      </c>
    </row>
    <row r="12844" spans="1:2" x14ac:dyDescent="0.25">
      <c r="A12844" s="31">
        <v>44988</v>
      </c>
      <c r="B12844">
        <v>8643.6103515625</v>
      </c>
    </row>
    <row r="12845" spans="1:2" x14ac:dyDescent="0.25">
      <c r="A12845" s="31">
        <v>44989</v>
      </c>
      <c r="B12845">
        <v>8643.6103515625</v>
      </c>
    </row>
    <row r="12846" spans="1:2" x14ac:dyDescent="0.25">
      <c r="A12846" s="31">
        <v>44990</v>
      </c>
      <c r="B12846">
        <v>8643.6103515625</v>
      </c>
    </row>
    <row r="12847" spans="1:2" x14ac:dyDescent="0.25">
      <c r="A12847" s="31">
        <v>44991</v>
      </c>
      <c r="B12847">
        <v>8649.8798828125</v>
      </c>
    </row>
    <row r="12848" spans="1:2" x14ac:dyDescent="0.25">
      <c r="A12848" s="31">
        <v>44992</v>
      </c>
      <c r="B12848">
        <v>8517.5400390625</v>
      </c>
    </row>
    <row r="12849" spans="1:2" x14ac:dyDescent="0.25">
      <c r="A12849" s="31">
        <v>44993</v>
      </c>
      <c r="B12849">
        <v>8530.330078125</v>
      </c>
    </row>
    <row r="12850" spans="1:2" x14ac:dyDescent="0.25">
      <c r="A12850" s="31">
        <v>44994</v>
      </c>
      <c r="B12850">
        <v>8374.25</v>
      </c>
    </row>
    <row r="12851" spans="1:2" x14ac:dyDescent="0.25">
      <c r="A12851" s="31">
        <v>44995</v>
      </c>
      <c r="B12851">
        <v>8253.650390625</v>
      </c>
    </row>
    <row r="12852" spans="1:2" x14ac:dyDescent="0.25">
      <c r="A12852" s="31">
        <v>44996</v>
      </c>
      <c r="B12852">
        <v>8253.650390625</v>
      </c>
    </row>
    <row r="12853" spans="1:2" x14ac:dyDescent="0.25">
      <c r="A12853" s="31">
        <v>44997</v>
      </c>
      <c r="B12853">
        <v>8253.650390625</v>
      </c>
    </row>
    <row r="12854" spans="1:2" x14ac:dyDescent="0.25">
      <c r="A12854" s="31">
        <v>44998</v>
      </c>
      <c r="B12854">
        <v>8241.3896484375</v>
      </c>
    </row>
    <row r="12855" spans="1:2" x14ac:dyDescent="0.25">
      <c r="A12855" s="31">
        <v>44999</v>
      </c>
      <c r="B12855">
        <v>8379.16015625</v>
      </c>
    </row>
    <row r="12856" spans="1:2" x14ac:dyDescent="0.25">
      <c r="A12856" s="31">
        <v>45000</v>
      </c>
      <c r="B12856">
        <v>8320.9599609375</v>
      </c>
    </row>
    <row r="12857" spans="1:2" x14ac:dyDescent="0.25">
      <c r="A12857" s="31">
        <v>45001</v>
      </c>
      <c r="B12857">
        <v>8468.330078125</v>
      </c>
    </row>
    <row r="12858" spans="1:2" x14ac:dyDescent="0.25">
      <c r="A12858" s="31">
        <v>45002</v>
      </c>
      <c r="B12858">
        <v>8375.2099609375</v>
      </c>
    </row>
    <row r="12859" spans="1:2" x14ac:dyDescent="0.25">
      <c r="A12859" s="31">
        <v>45003</v>
      </c>
      <c r="B12859">
        <v>8375.2099609375</v>
      </c>
    </row>
    <row r="12860" spans="1:2" x14ac:dyDescent="0.25">
      <c r="A12860" s="31">
        <v>45004</v>
      </c>
      <c r="B12860">
        <v>8375.2099609375</v>
      </c>
    </row>
    <row r="12861" spans="1:2" x14ac:dyDescent="0.25">
      <c r="A12861" s="31">
        <v>45005</v>
      </c>
      <c r="B12861">
        <v>8449.98046875</v>
      </c>
    </row>
    <row r="12862" spans="1:2" x14ac:dyDescent="0.25">
      <c r="A12862" s="31">
        <v>45006</v>
      </c>
      <c r="B12862">
        <v>8560.3095703125</v>
      </c>
    </row>
    <row r="12863" spans="1:2" x14ac:dyDescent="0.25">
      <c r="A12863" s="31">
        <v>45007</v>
      </c>
      <c r="B12863">
        <v>8420.01953125</v>
      </c>
    </row>
    <row r="12864" spans="1:2" x14ac:dyDescent="0.25">
      <c r="A12864" s="31">
        <v>45008</v>
      </c>
      <c r="B12864">
        <v>8445.8701171875</v>
      </c>
    </row>
    <row r="12865" spans="1:2" x14ac:dyDescent="0.25">
      <c r="A12865" s="31">
        <v>45009</v>
      </c>
      <c r="B12865">
        <v>8493.5498046875</v>
      </c>
    </row>
    <row r="12866" spans="1:2" x14ac:dyDescent="0.25">
      <c r="A12866" s="31">
        <v>45010</v>
      </c>
      <c r="B12866">
        <v>8493.5498046875</v>
      </c>
    </row>
    <row r="12867" spans="1:2" x14ac:dyDescent="0.25">
      <c r="A12867" s="31">
        <v>45011</v>
      </c>
      <c r="B12867">
        <v>8493.5498046875</v>
      </c>
    </row>
    <row r="12868" spans="1:2" x14ac:dyDescent="0.25">
      <c r="A12868" s="31">
        <v>45012</v>
      </c>
      <c r="B12868">
        <v>8507.5400390625</v>
      </c>
    </row>
    <row r="12869" spans="1:2" x14ac:dyDescent="0.25">
      <c r="A12869" s="31">
        <v>45013</v>
      </c>
      <c r="B12869">
        <v>8494.349609375</v>
      </c>
    </row>
    <row r="12870" spans="1:2" x14ac:dyDescent="0.25">
      <c r="A12870" s="31">
        <v>45014</v>
      </c>
      <c r="B12870">
        <v>8615.2900390625</v>
      </c>
    </row>
    <row r="12871" spans="1:2" x14ac:dyDescent="0.25">
      <c r="A12871" s="31">
        <v>45015</v>
      </c>
      <c r="B12871">
        <v>8665.7001953125</v>
      </c>
    </row>
    <row r="12872" spans="1:2" x14ac:dyDescent="0.25">
      <c r="A12872" s="31">
        <v>45016</v>
      </c>
      <c r="B12872">
        <v>8791.1298828125</v>
      </c>
    </row>
    <row r="12873" spans="1:2" x14ac:dyDescent="0.25">
      <c r="A12873" s="31">
        <v>45017</v>
      </c>
      <c r="B12873">
        <v>8791.1298828125</v>
      </c>
    </row>
    <row r="12874" spans="1:2" x14ac:dyDescent="0.25">
      <c r="A12874" s="31">
        <v>45018</v>
      </c>
      <c r="B12874">
        <v>8791.1298828125</v>
      </c>
    </row>
    <row r="12875" spans="1:2" x14ac:dyDescent="0.25">
      <c r="A12875" s="31">
        <v>45019</v>
      </c>
      <c r="B12875">
        <v>8823.66015625</v>
      </c>
    </row>
    <row r="12876" spans="1:2" x14ac:dyDescent="0.25">
      <c r="A12876" s="31">
        <v>45020</v>
      </c>
      <c r="B12876">
        <v>8773.3095703125</v>
      </c>
    </row>
    <row r="12877" spans="1:2" x14ac:dyDescent="0.25">
      <c r="A12877" s="31">
        <v>45021</v>
      </c>
      <c r="B12877">
        <v>8752.5400390625</v>
      </c>
    </row>
    <row r="12878" spans="1:2" x14ac:dyDescent="0.25">
      <c r="A12878" s="31">
        <v>45022</v>
      </c>
      <c r="B12878">
        <v>8785.7001953125</v>
      </c>
    </row>
    <row r="12879" spans="1:2" x14ac:dyDescent="0.25">
      <c r="A12879" s="31">
        <v>45023</v>
      </c>
      <c r="B12879">
        <v>8785.7001953125</v>
      </c>
    </row>
    <row r="12880" spans="1:2" x14ac:dyDescent="0.25">
      <c r="A12880" s="31">
        <v>45024</v>
      </c>
      <c r="B12880">
        <v>8785.7001953125</v>
      </c>
    </row>
    <row r="12881" spans="1:2" x14ac:dyDescent="0.25">
      <c r="A12881" s="31">
        <v>45025</v>
      </c>
      <c r="B12881">
        <v>8785.7001953125</v>
      </c>
    </row>
    <row r="12882" spans="1:2" x14ac:dyDescent="0.25">
      <c r="A12882" s="31">
        <v>45026</v>
      </c>
      <c r="B12882">
        <v>8794.650390625</v>
      </c>
    </row>
    <row r="12883" spans="1:2" x14ac:dyDescent="0.25">
      <c r="A12883" s="31">
        <v>45027</v>
      </c>
      <c r="B12883">
        <v>8794.2900390625</v>
      </c>
    </row>
    <row r="12884" spans="1:2" x14ac:dyDescent="0.25">
      <c r="A12884" s="31">
        <v>45028</v>
      </c>
      <c r="B12884">
        <v>8758.1103515625</v>
      </c>
    </row>
    <row r="12885" spans="1:2" x14ac:dyDescent="0.25">
      <c r="A12885" s="31">
        <v>45029</v>
      </c>
      <c r="B12885">
        <v>8875.650390625</v>
      </c>
    </row>
    <row r="12886" spans="1:2" x14ac:dyDescent="0.25">
      <c r="A12886" s="31">
        <v>45030</v>
      </c>
      <c r="B12886">
        <v>8857.3095703125</v>
      </c>
    </row>
    <row r="12887" spans="1:2" x14ac:dyDescent="0.25">
      <c r="A12887" s="31">
        <v>45031</v>
      </c>
      <c r="B12887">
        <v>8857.3095703125</v>
      </c>
    </row>
    <row r="12888" spans="1:2" x14ac:dyDescent="0.25">
      <c r="A12888" s="31">
        <v>45032</v>
      </c>
      <c r="B12888">
        <v>8857.3095703125</v>
      </c>
    </row>
    <row r="12889" spans="1:2" x14ac:dyDescent="0.25">
      <c r="A12889" s="31">
        <v>45033</v>
      </c>
      <c r="B12889">
        <v>8886.759765625</v>
      </c>
    </row>
    <row r="12890" spans="1:2" x14ac:dyDescent="0.25">
      <c r="A12890" s="31">
        <v>45034</v>
      </c>
      <c r="B12890">
        <v>8894.349609375</v>
      </c>
    </row>
    <row r="12891" spans="1:2" x14ac:dyDescent="0.25">
      <c r="A12891" s="31">
        <v>45035</v>
      </c>
      <c r="B12891">
        <v>8893.599609375</v>
      </c>
    </row>
    <row r="12892" spans="1:2" x14ac:dyDescent="0.25">
      <c r="A12892" s="31">
        <v>45036</v>
      </c>
      <c r="B12892">
        <v>8841.6201171875</v>
      </c>
    </row>
    <row r="12893" spans="1:2" x14ac:dyDescent="0.25">
      <c r="A12893" s="31">
        <v>45037</v>
      </c>
      <c r="B12893">
        <v>8849.759765625</v>
      </c>
    </row>
    <row r="12894" spans="1:2" x14ac:dyDescent="0.25">
      <c r="A12894" s="31">
        <v>45038</v>
      </c>
      <c r="B12894">
        <v>8849.759765625</v>
      </c>
    </row>
    <row r="12895" spans="1:2" x14ac:dyDescent="0.25">
      <c r="A12895" s="31">
        <v>45039</v>
      </c>
      <c r="B12895">
        <v>8849.759765625</v>
      </c>
    </row>
    <row r="12896" spans="1:2" x14ac:dyDescent="0.25">
      <c r="A12896" s="31">
        <v>45040</v>
      </c>
      <c r="B12896">
        <v>8857.2998046875</v>
      </c>
    </row>
    <row r="12897" spans="1:2" x14ac:dyDescent="0.25">
      <c r="A12897" s="31">
        <v>45041</v>
      </c>
      <c r="B12897">
        <v>8717.6298828125</v>
      </c>
    </row>
    <row r="12898" spans="1:2" x14ac:dyDescent="0.25">
      <c r="A12898" s="31">
        <v>45042</v>
      </c>
      <c r="B12898">
        <v>8684.1904296875</v>
      </c>
    </row>
    <row r="12899" spans="1:2" x14ac:dyDescent="0.25">
      <c r="A12899" s="31">
        <v>45043</v>
      </c>
      <c r="B12899">
        <v>8854.3203125</v>
      </c>
    </row>
    <row r="12900" spans="1:2" x14ac:dyDescent="0.25">
      <c r="A12900" s="31">
        <v>45044</v>
      </c>
      <c r="B12900">
        <v>8928.349609375</v>
      </c>
    </row>
    <row r="12901" spans="1:2" x14ac:dyDescent="0.25">
      <c r="A12901" s="31">
        <v>45045</v>
      </c>
      <c r="B12901">
        <v>8928.349609375</v>
      </c>
    </row>
    <row r="12902" spans="1:2" x14ac:dyDescent="0.25">
      <c r="A12902" s="31">
        <v>45046</v>
      </c>
      <c r="B12902">
        <v>8928.349609375</v>
      </c>
    </row>
    <row r="12903" spans="1:2" x14ac:dyDescent="0.25">
      <c r="A12903" s="31">
        <v>45047</v>
      </c>
      <c r="B12903">
        <v>8924.919921875</v>
      </c>
    </row>
    <row r="12904" spans="1:2" x14ac:dyDescent="0.25">
      <c r="A12904" s="31">
        <v>45048</v>
      </c>
      <c r="B12904">
        <v>8821.58984375</v>
      </c>
    </row>
    <row r="12905" spans="1:2" x14ac:dyDescent="0.25">
      <c r="A12905" s="31">
        <v>45049</v>
      </c>
      <c r="B12905">
        <v>8759.9501953125</v>
      </c>
    </row>
    <row r="12906" spans="1:2" x14ac:dyDescent="0.25">
      <c r="A12906" s="31">
        <v>45050</v>
      </c>
      <c r="B12906">
        <v>8697.6796875</v>
      </c>
    </row>
    <row r="12907" spans="1:2" x14ac:dyDescent="0.25">
      <c r="A12907" s="31">
        <v>45051</v>
      </c>
      <c r="B12907">
        <v>8858.8603515625</v>
      </c>
    </row>
    <row r="12908" spans="1:2" x14ac:dyDescent="0.25">
      <c r="A12908" s="31">
        <v>45052</v>
      </c>
      <c r="B12908">
        <v>8858.8603515625</v>
      </c>
    </row>
    <row r="12909" spans="1:2" x14ac:dyDescent="0.25">
      <c r="A12909" s="31">
        <v>45053</v>
      </c>
      <c r="B12909">
        <v>8858.8603515625</v>
      </c>
    </row>
    <row r="12910" spans="1:2" x14ac:dyDescent="0.25">
      <c r="A12910" s="31">
        <v>45054</v>
      </c>
      <c r="B12910">
        <v>8863.009765625</v>
      </c>
    </row>
    <row r="12911" spans="1:2" x14ac:dyDescent="0.25">
      <c r="A12911" s="31">
        <v>45055</v>
      </c>
      <c r="B12911">
        <v>8823.0498046875</v>
      </c>
    </row>
    <row r="12912" spans="1:2" x14ac:dyDescent="0.25">
      <c r="A12912" s="31">
        <v>45056</v>
      </c>
      <c r="B12912">
        <v>8862.849609375</v>
      </c>
    </row>
    <row r="12913" spans="1:2" x14ac:dyDescent="0.25">
      <c r="A12913" s="31">
        <v>45057</v>
      </c>
      <c r="B12913">
        <v>8849.6904296875</v>
      </c>
    </row>
    <row r="12914" spans="1:2" x14ac:dyDescent="0.25">
      <c r="A12914" s="31">
        <v>45058</v>
      </c>
      <c r="B12914">
        <v>8837.6796875</v>
      </c>
    </row>
    <row r="12915" spans="1:2" x14ac:dyDescent="0.25">
      <c r="A12915" s="31">
        <v>45059</v>
      </c>
      <c r="B12915">
        <v>8837.6796875</v>
      </c>
    </row>
    <row r="12916" spans="1:2" x14ac:dyDescent="0.25">
      <c r="A12916" s="31">
        <v>45060</v>
      </c>
      <c r="B12916">
        <v>8837.6796875</v>
      </c>
    </row>
    <row r="12917" spans="1:2" x14ac:dyDescent="0.25">
      <c r="A12917" s="31">
        <v>45061</v>
      </c>
      <c r="B12917">
        <v>8865.0302734375</v>
      </c>
    </row>
    <row r="12918" spans="1:2" x14ac:dyDescent="0.25">
      <c r="A12918" s="31">
        <v>45062</v>
      </c>
      <c r="B12918">
        <v>8808.9501953125</v>
      </c>
    </row>
    <row r="12919" spans="1:2" x14ac:dyDescent="0.25">
      <c r="A12919" s="31">
        <v>45063</v>
      </c>
      <c r="B12919">
        <v>8915.4296875</v>
      </c>
    </row>
    <row r="12920" spans="1:2" x14ac:dyDescent="0.25">
      <c r="A12920" s="31">
        <v>45064</v>
      </c>
      <c r="B12920">
        <v>9001.25</v>
      </c>
    </row>
    <row r="12921" spans="1:2" x14ac:dyDescent="0.25">
      <c r="A12921" s="31">
        <v>45065</v>
      </c>
      <c r="B12921">
        <v>8988.4599609375</v>
      </c>
    </row>
    <row r="12922" spans="1:2" x14ac:dyDescent="0.25">
      <c r="A12922" s="31">
        <v>45066</v>
      </c>
      <c r="B12922">
        <v>8988.4599609375</v>
      </c>
    </row>
    <row r="12923" spans="1:2" x14ac:dyDescent="0.25">
      <c r="A12923" s="31">
        <v>45067</v>
      </c>
      <c r="B12923">
        <v>8988.4599609375</v>
      </c>
    </row>
    <row r="12924" spans="1:2" x14ac:dyDescent="0.25">
      <c r="A12924" s="31">
        <v>45068</v>
      </c>
      <c r="B12924">
        <v>8990.8896484375</v>
      </c>
    </row>
    <row r="12925" spans="1:2" x14ac:dyDescent="0.25">
      <c r="A12925" s="31">
        <v>45069</v>
      </c>
      <c r="B12925">
        <v>8890.16015625</v>
      </c>
    </row>
    <row r="12926" spans="1:2" x14ac:dyDescent="0.25">
      <c r="A12926" s="31">
        <v>45070</v>
      </c>
      <c r="B12926">
        <v>8825.259765625</v>
      </c>
    </row>
    <row r="12927" spans="1:2" x14ac:dyDescent="0.25">
      <c r="A12927" s="31">
        <v>45071</v>
      </c>
      <c r="B12927">
        <v>8902.83984375</v>
      </c>
    </row>
    <row r="12928" spans="1:2" x14ac:dyDescent="0.25">
      <c r="A12928" s="31">
        <v>45072</v>
      </c>
      <c r="B12928">
        <v>9019.6396484375</v>
      </c>
    </row>
    <row r="12929" spans="1:2" x14ac:dyDescent="0.25">
      <c r="A12929" s="31">
        <v>45073</v>
      </c>
      <c r="B12929">
        <v>9019.6396484375</v>
      </c>
    </row>
    <row r="12930" spans="1:2" x14ac:dyDescent="0.25">
      <c r="A12930" s="31">
        <v>45074</v>
      </c>
      <c r="B12930">
        <v>9019.6396484375</v>
      </c>
    </row>
    <row r="12931" spans="1:2" x14ac:dyDescent="0.25">
      <c r="A12931" s="31">
        <v>45075</v>
      </c>
      <c r="B12931">
        <v>9019.6396484375</v>
      </c>
    </row>
    <row r="12932" spans="1:2" x14ac:dyDescent="0.25">
      <c r="A12932" s="31">
        <v>45076</v>
      </c>
      <c r="B12932">
        <v>9020.3896484375</v>
      </c>
    </row>
    <row r="12933" spans="1:2" x14ac:dyDescent="0.25">
      <c r="A12933" s="31">
        <v>45077</v>
      </c>
      <c r="B12933">
        <v>8967.16015625</v>
      </c>
    </row>
    <row r="12934" spans="1:2" x14ac:dyDescent="0.25">
      <c r="A12934" s="31">
        <v>45078</v>
      </c>
      <c r="B12934">
        <v>9057.169921875</v>
      </c>
    </row>
    <row r="12935" spans="1:2" x14ac:dyDescent="0.25">
      <c r="A12935" s="31">
        <v>45079</v>
      </c>
      <c r="B12935">
        <v>9189.33984375</v>
      </c>
    </row>
    <row r="12936" spans="1:2" x14ac:dyDescent="0.25">
      <c r="A12936" s="31">
        <v>45080</v>
      </c>
      <c r="B12936">
        <v>9189.33984375</v>
      </c>
    </row>
    <row r="12937" spans="1:2" x14ac:dyDescent="0.25">
      <c r="A12937" s="31">
        <v>45081</v>
      </c>
      <c r="B12937">
        <v>9189.33984375</v>
      </c>
    </row>
    <row r="12938" spans="1:2" x14ac:dyDescent="0.25">
      <c r="A12938" s="31">
        <v>45082</v>
      </c>
      <c r="B12938">
        <v>9171.08984375</v>
      </c>
    </row>
    <row r="12939" spans="1:2" x14ac:dyDescent="0.25">
      <c r="A12939" s="31">
        <v>45083</v>
      </c>
      <c r="B12939">
        <v>9192.91015625</v>
      </c>
    </row>
    <row r="12940" spans="1:2" x14ac:dyDescent="0.25">
      <c r="A12940" s="31">
        <v>45084</v>
      </c>
      <c r="B12940">
        <v>9158.1396484375</v>
      </c>
    </row>
    <row r="12941" spans="1:2" x14ac:dyDescent="0.25">
      <c r="A12941" s="31">
        <v>45085</v>
      </c>
      <c r="B12941">
        <v>9215.8603515625</v>
      </c>
    </row>
    <row r="12942" spans="1:2" x14ac:dyDescent="0.25">
      <c r="A12942" s="31">
        <v>45086</v>
      </c>
      <c r="B12942">
        <v>9226.7001953125</v>
      </c>
    </row>
    <row r="12943" spans="1:2" x14ac:dyDescent="0.25">
      <c r="A12943" s="31">
        <v>45087</v>
      </c>
      <c r="B12943">
        <v>9226.7001953125</v>
      </c>
    </row>
    <row r="12944" spans="1:2" x14ac:dyDescent="0.25">
      <c r="A12944" s="31">
        <v>45088</v>
      </c>
      <c r="B12944">
        <v>9226.7001953125</v>
      </c>
    </row>
    <row r="12945" spans="1:2" x14ac:dyDescent="0.25">
      <c r="A12945" s="31">
        <v>45089</v>
      </c>
      <c r="B12945">
        <v>9312.7197265625</v>
      </c>
    </row>
    <row r="12946" spans="1:2" x14ac:dyDescent="0.25">
      <c r="A12946" s="31">
        <v>45090</v>
      </c>
      <c r="B12946">
        <v>9377.650390625</v>
      </c>
    </row>
    <row r="12947" spans="1:2" x14ac:dyDescent="0.25">
      <c r="A12947" s="31">
        <v>45091</v>
      </c>
      <c r="B12947">
        <v>9387.5400390625</v>
      </c>
    </row>
    <row r="12948" spans="1:2" x14ac:dyDescent="0.25">
      <c r="A12948" s="31">
        <v>45092</v>
      </c>
      <c r="B12948">
        <v>9503.5302734375</v>
      </c>
    </row>
    <row r="12949" spans="1:2" x14ac:dyDescent="0.25">
      <c r="A12949" s="31">
        <v>45093</v>
      </c>
      <c r="B12949">
        <v>9468.8095703125</v>
      </c>
    </row>
    <row r="12950" spans="1:2" x14ac:dyDescent="0.25">
      <c r="A12950" s="31">
        <v>45094</v>
      </c>
      <c r="B12950">
        <v>9468.8095703125</v>
      </c>
    </row>
    <row r="12951" spans="1:2" x14ac:dyDescent="0.25">
      <c r="A12951" s="31">
        <v>45095</v>
      </c>
      <c r="B12951">
        <v>9468.8095703125</v>
      </c>
    </row>
    <row r="12952" spans="1:2" x14ac:dyDescent="0.25">
      <c r="A12952" s="31">
        <v>45096</v>
      </c>
      <c r="B12952">
        <v>9468.8095703125</v>
      </c>
    </row>
    <row r="12953" spans="1:2" x14ac:dyDescent="0.25">
      <c r="A12953" s="31">
        <v>45097</v>
      </c>
      <c r="B12953">
        <v>9424.01953125</v>
      </c>
    </row>
    <row r="12954" spans="1:2" x14ac:dyDescent="0.25">
      <c r="A12954" s="31">
        <v>45098</v>
      </c>
      <c r="B12954">
        <v>9375.2099609375</v>
      </c>
    </row>
    <row r="12955" spans="1:2" x14ac:dyDescent="0.25">
      <c r="A12955" s="31">
        <v>45099</v>
      </c>
      <c r="B12955">
        <v>9410.830078125</v>
      </c>
    </row>
    <row r="12956" spans="1:2" x14ac:dyDescent="0.25">
      <c r="A12956" s="31">
        <v>45100</v>
      </c>
      <c r="B12956">
        <v>9338.83984375</v>
      </c>
    </row>
    <row r="12957" spans="1:2" x14ac:dyDescent="0.25">
      <c r="A12957" s="31">
        <v>45101</v>
      </c>
      <c r="B12957">
        <v>9338.83984375</v>
      </c>
    </row>
    <row r="12958" spans="1:2" x14ac:dyDescent="0.25">
      <c r="A12958" s="31">
        <v>45102</v>
      </c>
      <c r="B12958">
        <v>9338.83984375</v>
      </c>
    </row>
    <row r="12959" spans="1:2" x14ac:dyDescent="0.25">
      <c r="A12959" s="31">
        <v>45103</v>
      </c>
      <c r="B12959">
        <v>9297.1201171875</v>
      </c>
    </row>
    <row r="12960" spans="1:2" x14ac:dyDescent="0.25">
      <c r="A12960" s="31">
        <v>45104</v>
      </c>
      <c r="B12960">
        <v>9403.6201171875</v>
      </c>
    </row>
    <row r="12961" spans="1:2" x14ac:dyDescent="0.25">
      <c r="A12961" s="31">
        <v>45105</v>
      </c>
      <c r="B12961">
        <v>9400.2998046875</v>
      </c>
    </row>
    <row r="12962" spans="1:2" x14ac:dyDescent="0.25">
      <c r="A12962" s="31">
        <v>45106</v>
      </c>
      <c r="B12962">
        <v>9443.4599609375</v>
      </c>
    </row>
    <row r="12963" spans="1:2" x14ac:dyDescent="0.25">
      <c r="A12963" s="31">
        <v>45107</v>
      </c>
      <c r="B12963">
        <v>9559.669921875</v>
      </c>
    </row>
    <row r="12964" spans="1:2" x14ac:dyDescent="0.25">
      <c r="A12964" s="31">
        <v>45108</v>
      </c>
      <c r="B12964">
        <v>9559.669921875</v>
      </c>
    </row>
    <row r="12965" spans="1:2" x14ac:dyDescent="0.25">
      <c r="A12965" s="31">
        <v>45109</v>
      </c>
      <c r="B12965">
        <v>9559.669921875</v>
      </c>
    </row>
    <row r="12966" spans="1:2" x14ac:dyDescent="0.25">
      <c r="A12966" s="31">
        <v>45110</v>
      </c>
      <c r="B12966">
        <v>9571.349609375</v>
      </c>
    </row>
    <row r="12967" spans="1:2" x14ac:dyDescent="0.25">
      <c r="A12967" s="31">
        <v>45111</v>
      </c>
      <c r="B12967">
        <v>9571.349609375</v>
      </c>
    </row>
    <row r="12968" spans="1:2" x14ac:dyDescent="0.25">
      <c r="A12968" s="31">
        <v>45112</v>
      </c>
      <c r="B12968">
        <v>9553.6904296875</v>
      </c>
    </row>
    <row r="12969" spans="1:2" x14ac:dyDescent="0.25">
      <c r="A12969" s="31">
        <v>45113</v>
      </c>
      <c r="B12969">
        <v>9478.73046875</v>
      </c>
    </row>
    <row r="12970" spans="1:2" x14ac:dyDescent="0.25">
      <c r="A12970" s="31">
        <v>45114</v>
      </c>
      <c r="B12970">
        <v>9453.099609375</v>
      </c>
    </row>
    <row r="12971" spans="1:2" x14ac:dyDescent="0.25">
      <c r="A12971" s="31">
        <v>45115</v>
      </c>
      <c r="B12971">
        <v>9453.099609375</v>
      </c>
    </row>
    <row r="12972" spans="1:2" x14ac:dyDescent="0.25">
      <c r="A12972" s="31">
        <v>45116</v>
      </c>
      <c r="B12972">
        <v>9453.099609375</v>
      </c>
    </row>
    <row r="12973" spans="1:2" x14ac:dyDescent="0.25">
      <c r="A12973" s="31">
        <v>45117</v>
      </c>
      <c r="B12973">
        <v>9475.900390625</v>
      </c>
    </row>
    <row r="12974" spans="1:2" x14ac:dyDescent="0.25">
      <c r="A12974" s="31">
        <v>45118</v>
      </c>
      <c r="B12974">
        <v>9539.9501953125</v>
      </c>
    </row>
    <row r="12975" spans="1:2" x14ac:dyDescent="0.25">
      <c r="A12975" s="31">
        <v>45119</v>
      </c>
      <c r="B12975">
        <v>9610.8701171875</v>
      </c>
    </row>
    <row r="12976" spans="1:2" x14ac:dyDescent="0.25">
      <c r="A12976" s="31">
        <v>45120</v>
      </c>
      <c r="B12976">
        <v>9693.2998046875</v>
      </c>
    </row>
    <row r="12977" spans="1:2" x14ac:dyDescent="0.25">
      <c r="A12977" s="31">
        <v>45121</v>
      </c>
      <c r="B12977">
        <v>9683.6904296875</v>
      </c>
    </row>
    <row r="12978" spans="1:2" x14ac:dyDescent="0.25">
      <c r="A12978" s="31">
        <v>45122</v>
      </c>
      <c r="B12978">
        <v>9683.6904296875</v>
      </c>
    </row>
    <row r="12979" spans="1:2" x14ac:dyDescent="0.25">
      <c r="A12979" s="31">
        <v>45123</v>
      </c>
      <c r="B12979">
        <v>9683.6904296875</v>
      </c>
    </row>
    <row r="12980" spans="1:2" x14ac:dyDescent="0.25">
      <c r="A12980" s="31">
        <v>45124</v>
      </c>
      <c r="B12980">
        <v>9721.0302734375</v>
      </c>
    </row>
    <row r="12981" spans="1:2" x14ac:dyDescent="0.25">
      <c r="A12981" s="31">
        <v>45125</v>
      </c>
      <c r="B12981">
        <v>9790.2001953125</v>
      </c>
    </row>
    <row r="12982" spans="1:2" x14ac:dyDescent="0.25">
      <c r="A12982" s="31">
        <v>45126</v>
      </c>
      <c r="B12982">
        <v>9813.4599609375</v>
      </c>
    </row>
    <row r="12983" spans="1:2" x14ac:dyDescent="0.25">
      <c r="A12983" s="31">
        <v>45127</v>
      </c>
      <c r="B12983">
        <v>9748.099609375</v>
      </c>
    </row>
    <row r="12984" spans="1:2" x14ac:dyDescent="0.25">
      <c r="A12984" s="31">
        <v>45128</v>
      </c>
      <c r="B12984">
        <v>9751.259765625</v>
      </c>
    </row>
    <row r="12985" spans="1:2" x14ac:dyDescent="0.25">
      <c r="A12985" s="31">
        <v>45129</v>
      </c>
      <c r="B12985">
        <v>9751.259765625</v>
      </c>
    </row>
    <row r="12986" spans="1:2" x14ac:dyDescent="0.25">
      <c r="A12986" s="31">
        <v>45130</v>
      </c>
      <c r="B12986">
        <v>9751.259765625</v>
      </c>
    </row>
    <row r="12987" spans="1:2" x14ac:dyDescent="0.25">
      <c r="A12987" s="31">
        <v>45131</v>
      </c>
      <c r="B12987">
        <v>9790.759765625</v>
      </c>
    </row>
    <row r="12988" spans="1:2" x14ac:dyDescent="0.25">
      <c r="A12988" s="31">
        <v>45132</v>
      </c>
      <c r="B12988">
        <v>9818.490234375</v>
      </c>
    </row>
    <row r="12989" spans="1:2" x14ac:dyDescent="0.25">
      <c r="A12989" s="31">
        <v>45133</v>
      </c>
      <c r="B12989">
        <v>9817.1103515625</v>
      </c>
    </row>
    <row r="12990" spans="1:2" x14ac:dyDescent="0.25">
      <c r="A12990" s="31">
        <v>45134</v>
      </c>
      <c r="B12990">
        <v>9754.7197265625</v>
      </c>
    </row>
    <row r="12991" spans="1:2" x14ac:dyDescent="0.25">
      <c r="A12991" s="31">
        <v>45135</v>
      </c>
      <c r="B12991">
        <v>9852.009765625</v>
      </c>
    </row>
    <row r="12992" spans="1:2" x14ac:dyDescent="0.25">
      <c r="A12992" s="31">
        <v>45136</v>
      </c>
      <c r="B12992">
        <v>9852.009765625</v>
      </c>
    </row>
    <row r="12993" spans="1:2" x14ac:dyDescent="0.25">
      <c r="A12993" s="31">
        <v>45137</v>
      </c>
      <c r="B12993">
        <v>9852.009765625</v>
      </c>
    </row>
    <row r="12994" spans="1:2" x14ac:dyDescent="0.25">
      <c r="A12994" s="31">
        <v>45138</v>
      </c>
      <c r="B12994">
        <v>9866.76953125</v>
      </c>
    </row>
    <row r="12995" spans="1:2" x14ac:dyDescent="0.25">
      <c r="A12995" s="31">
        <v>45139</v>
      </c>
      <c r="B12995">
        <v>9840.7099609375</v>
      </c>
    </row>
    <row r="12996" spans="1:2" x14ac:dyDescent="0.25">
      <c r="A12996" s="31">
        <v>45140</v>
      </c>
      <c r="B12996">
        <v>9704.6298828125</v>
      </c>
    </row>
    <row r="12997" spans="1:2" x14ac:dyDescent="0.25">
      <c r="A12997" s="31">
        <v>45141</v>
      </c>
      <c r="B12997">
        <v>9680.3603515625</v>
      </c>
    </row>
    <row r="12998" spans="1:2" x14ac:dyDescent="0.25">
      <c r="A12998" s="31">
        <v>45142</v>
      </c>
      <c r="B12998">
        <v>9629.76953125</v>
      </c>
    </row>
    <row r="12999" spans="1:2" x14ac:dyDescent="0.25">
      <c r="A12999" s="31">
        <v>45143</v>
      </c>
      <c r="B12999">
        <v>9629.76953125</v>
      </c>
    </row>
    <row r="13000" spans="1:2" x14ac:dyDescent="0.25">
      <c r="A13000" s="31">
        <v>45144</v>
      </c>
      <c r="B13000">
        <v>9629.76953125</v>
      </c>
    </row>
    <row r="13001" spans="1:2" x14ac:dyDescent="0.25">
      <c r="A13001" s="31">
        <v>45145</v>
      </c>
      <c r="B13001">
        <v>9716.91015625</v>
      </c>
    </row>
    <row r="13002" spans="1:2" x14ac:dyDescent="0.25">
      <c r="A13002" s="31">
        <v>45146</v>
      </c>
      <c r="B13002">
        <v>9676</v>
      </c>
    </row>
    <row r="13003" spans="1:2" x14ac:dyDescent="0.25">
      <c r="A13003" s="31">
        <v>45147</v>
      </c>
      <c r="B13003">
        <v>9608.73046875</v>
      </c>
    </row>
    <row r="13004" spans="1:2" x14ac:dyDescent="0.25">
      <c r="A13004" s="31">
        <v>45148</v>
      </c>
      <c r="B13004">
        <v>9612.3603515625</v>
      </c>
    </row>
    <row r="13005" spans="1:2" x14ac:dyDescent="0.25">
      <c r="A13005" s="31">
        <v>45149</v>
      </c>
      <c r="B13005">
        <v>9603.4501953125</v>
      </c>
    </row>
    <row r="13006" spans="1:2" x14ac:dyDescent="0.25">
      <c r="A13006" s="31">
        <v>45150</v>
      </c>
      <c r="B13006">
        <v>9603.4501953125</v>
      </c>
    </row>
    <row r="13007" spans="1:2" x14ac:dyDescent="0.25">
      <c r="A13007" s="31">
        <v>45151</v>
      </c>
      <c r="B13007">
        <v>9603.4501953125</v>
      </c>
    </row>
    <row r="13008" spans="1:2" x14ac:dyDescent="0.25">
      <c r="A13008" s="31">
        <v>45152</v>
      </c>
      <c r="B13008">
        <v>9659.259765625</v>
      </c>
    </row>
    <row r="13009" spans="1:2" x14ac:dyDescent="0.25">
      <c r="A13009" s="31">
        <v>45153</v>
      </c>
      <c r="B13009">
        <v>9549.169921875</v>
      </c>
    </row>
    <row r="13010" spans="1:2" x14ac:dyDescent="0.25">
      <c r="A13010" s="31">
        <v>45154</v>
      </c>
      <c r="B13010">
        <v>9478.5400390625</v>
      </c>
    </row>
    <row r="13011" spans="1:2" x14ac:dyDescent="0.25">
      <c r="A13011" s="31">
        <v>45155</v>
      </c>
      <c r="B13011">
        <v>9407.26953125</v>
      </c>
    </row>
    <row r="13012" spans="1:2" x14ac:dyDescent="0.25">
      <c r="A13012" s="31">
        <v>45156</v>
      </c>
      <c r="B13012">
        <v>9406.5</v>
      </c>
    </row>
    <row r="13013" spans="1:2" x14ac:dyDescent="0.25">
      <c r="A13013" s="31">
        <v>45157</v>
      </c>
      <c r="B13013">
        <v>9406.5</v>
      </c>
    </row>
    <row r="13014" spans="1:2" x14ac:dyDescent="0.25">
      <c r="A13014" s="31">
        <v>45158</v>
      </c>
      <c r="B13014">
        <v>9406.5</v>
      </c>
    </row>
    <row r="13015" spans="1:2" x14ac:dyDescent="0.25">
      <c r="A13015" s="31">
        <v>45159</v>
      </c>
      <c r="B13015">
        <v>9471.3896484375</v>
      </c>
    </row>
    <row r="13016" spans="1:2" x14ac:dyDescent="0.25">
      <c r="A13016" s="31">
        <v>45160</v>
      </c>
      <c r="B13016">
        <v>9445.2197265625</v>
      </c>
    </row>
    <row r="13017" spans="1:2" x14ac:dyDescent="0.25">
      <c r="A13017" s="31">
        <v>45161</v>
      </c>
      <c r="B13017">
        <v>9549.73046875</v>
      </c>
    </row>
    <row r="13018" spans="1:2" x14ac:dyDescent="0.25">
      <c r="A13018" s="31">
        <v>45162</v>
      </c>
      <c r="B13018">
        <v>9421.4697265625</v>
      </c>
    </row>
    <row r="13019" spans="1:2" x14ac:dyDescent="0.25">
      <c r="A13019" s="31">
        <v>45163</v>
      </c>
      <c r="B13019">
        <v>9485.8896484375</v>
      </c>
    </row>
    <row r="13020" spans="1:2" x14ac:dyDescent="0.25">
      <c r="A13020" s="31">
        <v>45164</v>
      </c>
      <c r="B13020">
        <v>9485.8896484375</v>
      </c>
    </row>
    <row r="13021" spans="1:2" x14ac:dyDescent="0.25">
      <c r="A13021" s="31">
        <v>45165</v>
      </c>
      <c r="B13021">
        <v>9485.8896484375</v>
      </c>
    </row>
    <row r="13022" spans="1:2" x14ac:dyDescent="0.25">
      <c r="A13022" s="31">
        <v>45166</v>
      </c>
      <c r="B13022">
        <v>9545.4404296875</v>
      </c>
    </row>
    <row r="13023" spans="1:2" x14ac:dyDescent="0.25">
      <c r="A13023" s="31">
        <v>45167</v>
      </c>
      <c r="B13023">
        <v>9684.2197265625</v>
      </c>
    </row>
    <row r="13024" spans="1:2" x14ac:dyDescent="0.25">
      <c r="A13024" s="31">
        <v>45168</v>
      </c>
      <c r="B13024">
        <v>9722.9599609375</v>
      </c>
    </row>
    <row r="13025" spans="1:2" x14ac:dyDescent="0.25">
      <c r="A13025" s="31">
        <v>45169</v>
      </c>
      <c r="B13025">
        <v>9709.6796875</v>
      </c>
    </row>
    <row r="13026" spans="1:2" x14ac:dyDescent="0.25">
      <c r="A13026" s="31">
        <v>45170</v>
      </c>
      <c r="B13026">
        <v>9727.6396484375</v>
      </c>
    </row>
    <row r="13027" spans="1:2" x14ac:dyDescent="0.25">
      <c r="A13027" s="31">
        <v>45171</v>
      </c>
      <c r="B13027">
        <v>9727.6396484375</v>
      </c>
    </row>
    <row r="13028" spans="1:2" x14ac:dyDescent="0.25">
      <c r="A13028" s="31">
        <v>45172</v>
      </c>
      <c r="B13028">
        <v>9727.6396484375</v>
      </c>
    </row>
    <row r="13029" spans="1:2" x14ac:dyDescent="0.25">
      <c r="A13029" s="31">
        <v>45173</v>
      </c>
      <c r="B13029">
        <v>9727.6396484375</v>
      </c>
    </row>
    <row r="13030" spans="1:2" x14ac:dyDescent="0.25">
      <c r="A13030" s="31">
        <v>45174</v>
      </c>
      <c r="B13030">
        <v>9687.259765625</v>
      </c>
    </row>
    <row r="13031" spans="1:2" x14ac:dyDescent="0.25">
      <c r="A13031" s="31">
        <v>45175</v>
      </c>
      <c r="B13031">
        <v>9619.98046875</v>
      </c>
    </row>
    <row r="13032" spans="1:2" x14ac:dyDescent="0.25">
      <c r="A13032" s="31">
        <v>45176</v>
      </c>
      <c r="B13032">
        <v>9590.400390625</v>
      </c>
    </row>
    <row r="13033" spans="1:2" x14ac:dyDescent="0.25">
      <c r="A13033" s="31">
        <v>45177</v>
      </c>
      <c r="B13033">
        <v>9604.76953125</v>
      </c>
    </row>
    <row r="13034" spans="1:2" x14ac:dyDescent="0.25">
      <c r="A13034" s="31">
        <v>45178</v>
      </c>
      <c r="B13034">
        <v>9604.76953125</v>
      </c>
    </row>
    <row r="13035" spans="1:2" x14ac:dyDescent="0.25">
      <c r="A13035" s="31">
        <v>45179</v>
      </c>
      <c r="B13035">
        <v>9604.76953125</v>
      </c>
    </row>
    <row r="13036" spans="1:2" x14ac:dyDescent="0.25">
      <c r="A13036" s="31">
        <v>45180</v>
      </c>
      <c r="B13036">
        <v>9669.3603515625</v>
      </c>
    </row>
    <row r="13037" spans="1:2" x14ac:dyDescent="0.25">
      <c r="A13037" s="31">
        <v>45181</v>
      </c>
      <c r="B13037">
        <v>9614.66015625</v>
      </c>
    </row>
    <row r="13038" spans="1:2" x14ac:dyDescent="0.25">
      <c r="A13038" s="31">
        <v>45182</v>
      </c>
      <c r="B13038">
        <v>9626.6796875</v>
      </c>
    </row>
    <row r="13039" spans="1:2" x14ac:dyDescent="0.25">
      <c r="A13039" s="31">
        <v>45183</v>
      </c>
      <c r="B13039">
        <v>9710.5400390625</v>
      </c>
    </row>
    <row r="13040" spans="1:2" x14ac:dyDescent="0.25">
      <c r="A13040" s="31">
        <v>45184</v>
      </c>
      <c r="B13040">
        <v>9592.8603515625</v>
      </c>
    </row>
    <row r="13041" spans="1:2" x14ac:dyDescent="0.25">
      <c r="A13041" s="31">
        <v>45185</v>
      </c>
      <c r="B13041">
        <v>9592.8603515625</v>
      </c>
    </row>
    <row r="13042" spans="1:2" x14ac:dyDescent="0.25">
      <c r="A13042" s="31">
        <v>45186</v>
      </c>
      <c r="B13042">
        <v>9592.8603515625</v>
      </c>
    </row>
    <row r="13043" spans="1:2" x14ac:dyDescent="0.25">
      <c r="A13043" s="31">
        <v>45187</v>
      </c>
      <c r="B13043">
        <v>9599.9296875</v>
      </c>
    </row>
    <row r="13044" spans="1:2" x14ac:dyDescent="0.25">
      <c r="A13044" s="31">
        <v>45188</v>
      </c>
      <c r="B13044">
        <v>9579.26953125</v>
      </c>
    </row>
    <row r="13045" spans="1:2" x14ac:dyDescent="0.25">
      <c r="A13045" s="31">
        <v>45189</v>
      </c>
      <c r="B13045">
        <v>9489.919921875</v>
      </c>
    </row>
    <row r="13046" spans="1:2" x14ac:dyDescent="0.25">
      <c r="A13046" s="31">
        <v>45190</v>
      </c>
      <c r="B13046">
        <v>9334.58984375</v>
      </c>
    </row>
    <row r="13047" spans="1:2" x14ac:dyDescent="0.25">
      <c r="A13047" s="31">
        <v>45191</v>
      </c>
      <c r="B13047">
        <v>9313.2998046875</v>
      </c>
    </row>
    <row r="13048" spans="1:2" x14ac:dyDescent="0.25">
      <c r="A13048" s="31">
        <v>45192</v>
      </c>
      <c r="B13048">
        <v>9313.2998046875</v>
      </c>
    </row>
    <row r="13049" spans="1:2" x14ac:dyDescent="0.25">
      <c r="A13049" s="31">
        <v>45193</v>
      </c>
      <c r="B13049">
        <v>9313.2998046875</v>
      </c>
    </row>
    <row r="13050" spans="1:2" x14ac:dyDescent="0.25">
      <c r="A13050" s="31">
        <v>45194</v>
      </c>
      <c r="B13050">
        <v>9350.900390625</v>
      </c>
    </row>
    <row r="13051" spans="1:2" x14ac:dyDescent="0.25">
      <c r="A13051" s="31">
        <v>45195</v>
      </c>
      <c r="B13051">
        <v>9213.7197265625</v>
      </c>
    </row>
    <row r="13052" spans="1:2" x14ac:dyDescent="0.25">
      <c r="A13052" s="31">
        <v>45196</v>
      </c>
      <c r="B13052">
        <v>9216.01953125</v>
      </c>
    </row>
    <row r="13053" spans="1:2" x14ac:dyDescent="0.25">
      <c r="A13053" s="31">
        <v>45197</v>
      </c>
      <c r="B13053">
        <v>9271.5498046875</v>
      </c>
    </row>
    <row r="13054" spans="1:2" x14ac:dyDescent="0.25">
      <c r="A13054" s="31">
        <v>45198</v>
      </c>
      <c r="B13054">
        <v>9246.740234375</v>
      </c>
    </row>
    <row r="13055" spans="1:2" x14ac:dyDescent="0.25">
      <c r="A13055" s="31">
        <v>45199</v>
      </c>
      <c r="B13055">
        <v>9246.740234375</v>
      </c>
    </row>
    <row r="13056" spans="1:2" x14ac:dyDescent="0.25">
      <c r="A13056" s="31">
        <v>45200</v>
      </c>
      <c r="B13056">
        <v>9246.740234375</v>
      </c>
    </row>
    <row r="13057" spans="1:2" x14ac:dyDescent="0.25">
      <c r="A13057" s="31">
        <v>45201</v>
      </c>
      <c r="B13057">
        <v>9247.509765625</v>
      </c>
    </row>
    <row r="13058" spans="1:2" x14ac:dyDescent="0.25">
      <c r="A13058" s="31">
        <v>45202</v>
      </c>
      <c r="B13058">
        <v>9121.1396484375</v>
      </c>
    </row>
    <row r="13059" spans="1:2" x14ac:dyDescent="0.25">
      <c r="A13059" s="31">
        <v>45203</v>
      </c>
      <c r="B13059">
        <v>9195.1396484375</v>
      </c>
    </row>
    <row r="13060" spans="1:2" x14ac:dyDescent="0.25">
      <c r="A13060" s="31">
        <v>45204</v>
      </c>
      <c r="B13060">
        <v>9184.8095703125</v>
      </c>
    </row>
    <row r="13061" spans="1:2" x14ac:dyDescent="0.25">
      <c r="A13061" s="31">
        <v>45205</v>
      </c>
      <c r="B13061">
        <v>9294.8203125</v>
      </c>
    </row>
    <row r="13062" spans="1:2" x14ac:dyDescent="0.25">
      <c r="A13062" s="31">
        <v>45206</v>
      </c>
      <c r="B13062">
        <v>9294.8203125</v>
      </c>
    </row>
    <row r="13063" spans="1:2" x14ac:dyDescent="0.25">
      <c r="A13063" s="31">
        <v>45207</v>
      </c>
      <c r="B13063">
        <v>9294.8203125</v>
      </c>
    </row>
    <row r="13064" spans="1:2" x14ac:dyDescent="0.25">
      <c r="A13064" s="31">
        <v>45208</v>
      </c>
      <c r="B13064">
        <v>9353.41015625</v>
      </c>
    </row>
    <row r="13065" spans="1:2" x14ac:dyDescent="0.25">
      <c r="A13065" s="31">
        <v>45209</v>
      </c>
      <c r="B13065">
        <v>9402.3095703125</v>
      </c>
    </row>
    <row r="13066" spans="1:2" x14ac:dyDescent="0.25">
      <c r="A13066" s="31">
        <v>45210</v>
      </c>
      <c r="B13066">
        <v>9443.1298828125</v>
      </c>
    </row>
    <row r="13067" spans="1:2" x14ac:dyDescent="0.25">
      <c r="A13067" s="31">
        <v>45211</v>
      </c>
      <c r="B13067">
        <v>9385.16015625</v>
      </c>
    </row>
    <row r="13068" spans="1:2" x14ac:dyDescent="0.25">
      <c r="A13068" s="31">
        <v>45212</v>
      </c>
      <c r="B13068">
        <v>9338.08984375</v>
      </c>
    </row>
    <row r="13069" spans="1:2" x14ac:dyDescent="0.25">
      <c r="A13069" s="31">
        <v>45213</v>
      </c>
      <c r="B13069">
        <v>9338.08984375</v>
      </c>
    </row>
    <row r="13070" spans="1:2" x14ac:dyDescent="0.25">
      <c r="A13070" s="31">
        <v>45214</v>
      </c>
      <c r="B13070">
        <v>9338.08984375</v>
      </c>
    </row>
    <row r="13071" spans="1:2" x14ac:dyDescent="0.25">
      <c r="A13071" s="31">
        <v>45215</v>
      </c>
      <c r="B13071">
        <v>9437.3095703125</v>
      </c>
    </row>
    <row r="13072" spans="1:2" x14ac:dyDescent="0.25">
      <c r="A13072" s="31">
        <v>45216</v>
      </c>
      <c r="B13072">
        <v>9436.3603515625</v>
      </c>
    </row>
    <row r="13073" spans="1:2" x14ac:dyDescent="0.25">
      <c r="A13073" s="31">
        <v>45217</v>
      </c>
      <c r="B13073">
        <v>9309.919921875</v>
      </c>
    </row>
    <row r="13074" spans="1:2" x14ac:dyDescent="0.25">
      <c r="A13074" s="31">
        <v>45218</v>
      </c>
      <c r="B13074">
        <v>9231.73046875</v>
      </c>
    </row>
    <row r="13075" spans="1:2" x14ac:dyDescent="0.25">
      <c r="A13075" s="31">
        <v>45219</v>
      </c>
      <c r="B13075">
        <v>9115.83984375</v>
      </c>
    </row>
    <row r="13076" spans="1:2" x14ac:dyDescent="0.25">
      <c r="A13076" s="31">
        <v>45220</v>
      </c>
      <c r="B13076">
        <v>9115.83984375</v>
      </c>
    </row>
    <row r="13077" spans="1:2" x14ac:dyDescent="0.25">
      <c r="A13077" s="31">
        <v>45221</v>
      </c>
      <c r="B13077">
        <v>9115.83984375</v>
      </c>
    </row>
    <row r="13078" spans="1:2" x14ac:dyDescent="0.25">
      <c r="A13078" s="31">
        <v>45222</v>
      </c>
      <c r="B13078">
        <v>9100.490234375</v>
      </c>
    </row>
    <row r="13079" spans="1:2" x14ac:dyDescent="0.25">
      <c r="A13079" s="31">
        <v>45223</v>
      </c>
      <c r="B13079">
        <v>9166.7998046875</v>
      </c>
    </row>
    <row r="13080" spans="1:2" x14ac:dyDescent="0.25">
      <c r="A13080" s="31">
        <v>45224</v>
      </c>
      <c r="B13080">
        <v>9035.400390625</v>
      </c>
    </row>
    <row r="13081" spans="1:2" x14ac:dyDescent="0.25">
      <c r="A13081" s="31">
        <v>45225</v>
      </c>
      <c r="B13081">
        <v>8928.6298828125</v>
      </c>
    </row>
    <row r="13082" spans="1:2" x14ac:dyDescent="0.25">
      <c r="A13082" s="31">
        <v>45226</v>
      </c>
      <c r="B13082">
        <v>8885.9404296875</v>
      </c>
    </row>
    <row r="13083" spans="1:2" x14ac:dyDescent="0.25">
      <c r="A13083" s="31">
        <v>45227</v>
      </c>
      <c r="B13083">
        <v>8885.9404296875</v>
      </c>
    </row>
    <row r="13084" spans="1:2" x14ac:dyDescent="0.25">
      <c r="A13084" s="31">
        <v>45228</v>
      </c>
      <c r="B13084">
        <v>8885.9404296875</v>
      </c>
    </row>
    <row r="13085" spans="1:2" x14ac:dyDescent="0.25">
      <c r="A13085" s="31">
        <v>45229</v>
      </c>
      <c r="B13085">
        <v>8993.4599609375</v>
      </c>
    </row>
    <row r="13086" spans="1:2" x14ac:dyDescent="0.25">
      <c r="A13086" s="31">
        <v>45230</v>
      </c>
      <c r="B13086">
        <v>9052.3095703125</v>
      </c>
    </row>
    <row r="13087" spans="1:2" x14ac:dyDescent="0.25">
      <c r="A13087" s="31">
        <v>45231</v>
      </c>
      <c r="B13087">
        <v>9147.4501953125</v>
      </c>
    </row>
    <row r="13088" spans="1:2" x14ac:dyDescent="0.25">
      <c r="A13088" s="31">
        <v>45232</v>
      </c>
      <c r="B13088">
        <v>9320.5595703125</v>
      </c>
    </row>
    <row r="13089" spans="1:2" x14ac:dyDescent="0.25">
      <c r="A13089" s="31">
        <v>45233</v>
      </c>
      <c r="B13089">
        <v>9408.5595703125</v>
      </c>
    </row>
    <row r="13090" spans="1:2" x14ac:dyDescent="0.25">
      <c r="A13090" s="31">
        <v>45234</v>
      </c>
      <c r="B13090">
        <v>9408.5595703125</v>
      </c>
    </row>
    <row r="13091" spans="1:2" x14ac:dyDescent="0.25">
      <c r="A13091" s="31">
        <v>45235</v>
      </c>
      <c r="B13091">
        <v>9408.5595703125</v>
      </c>
    </row>
    <row r="13092" spans="1:2" x14ac:dyDescent="0.25">
      <c r="A13092" s="31">
        <v>45236</v>
      </c>
      <c r="B13092">
        <v>9425.33984375</v>
      </c>
    </row>
    <row r="13093" spans="1:2" x14ac:dyDescent="0.25">
      <c r="A13093" s="31">
        <v>45237</v>
      </c>
      <c r="B13093">
        <v>9452.2802734375</v>
      </c>
    </row>
    <row r="13094" spans="1:2" x14ac:dyDescent="0.25">
      <c r="A13094" s="31">
        <v>45238</v>
      </c>
      <c r="B13094">
        <v>9462.25</v>
      </c>
    </row>
    <row r="13095" spans="1:2" x14ac:dyDescent="0.25">
      <c r="A13095" s="31">
        <v>45239</v>
      </c>
      <c r="B13095">
        <v>9387.58984375</v>
      </c>
    </row>
    <row r="13096" spans="1:2" x14ac:dyDescent="0.25">
      <c r="A13096" s="31">
        <v>45240</v>
      </c>
      <c r="B13096">
        <v>9535.6298828125</v>
      </c>
    </row>
    <row r="13097" spans="1:2" x14ac:dyDescent="0.25">
      <c r="A13097" s="31">
        <v>45241</v>
      </c>
      <c r="B13097">
        <v>9535.6298828125</v>
      </c>
    </row>
    <row r="13098" spans="1:2" x14ac:dyDescent="0.25">
      <c r="A13098" s="31">
        <v>45242</v>
      </c>
      <c r="B13098">
        <v>9535.6298828125</v>
      </c>
    </row>
    <row r="13099" spans="1:2" x14ac:dyDescent="0.25">
      <c r="A13099" s="31">
        <v>45243</v>
      </c>
      <c r="B13099">
        <v>9528.25</v>
      </c>
    </row>
    <row r="13100" spans="1:2" x14ac:dyDescent="0.25">
      <c r="A13100" s="31">
        <v>45244</v>
      </c>
      <c r="B13100">
        <v>9712.009765625</v>
      </c>
    </row>
    <row r="13101" spans="1:2" x14ac:dyDescent="0.25">
      <c r="A13101" s="31">
        <v>45245</v>
      </c>
      <c r="B13101">
        <v>9729.3095703125</v>
      </c>
    </row>
    <row r="13102" spans="1:2" x14ac:dyDescent="0.25">
      <c r="A13102" s="31">
        <v>45246</v>
      </c>
      <c r="B13102">
        <v>9743.2197265625</v>
      </c>
    </row>
    <row r="13103" spans="1:2" x14ac:dyDescent="0.25">
      <c r="A13103" s="31">
        <v>45247</v>
      </c>
      <c r="B13103">
        <v>9755.919921875</v>
      </c>
    </row>
    <row r="13104" spans="1:2" x14ac:dyDescent="0.25">
      <c r="A13104" s="31">
        <v>45248</v>
      </c>
      <c r="B13104">
        <v>9755.919921875</v>
      </c>
    </row>
    <row r="13105" spans="1:2" x14ac:dyDescent="0.25">
      <c r="A13105" s="31">
        <v>45249</v>
      </c>
      <c r="B13105">
        <v>9755.919921875</v>
      </c>
    </row>
    <row r="13106" spans="1:2" x14ac:dyDescent="0.25">
      <c r="A13106" s="31">
        <v>45250</v>
      </c>
      <c r="B13106">
        <v>9829.01953125</v>
      </c>
    </row>
    <row r="13107" spans="1:2" x14ac:dyDescent="0.25">
      <c r="A13107" s="31">
        <v>45251</v>
      </c>
      <c r="B13107">
        <v>9809.3896484375</v>
      </c>
    </row>
    <row r="13108" spans="1:2" x14ac:dyDescent="0.25">
      <c r="A13108" s="31">
        <v>45252</v>
      </c>
      <c r="B13108">
        <v>9849.740234375</v>
      </c>
    </row>
    <row r="13109" spans="1:2" x14ac:dyDescent="0.25">
      <c r="A13109" s="31">
        <v>45253</v>
      </c>
      <c r="B13109">
        <v>9849.740234375</v>
      </c>
    </row>
    <row r="13110" spans="1:2" x14ac:dyDescent="0.25">
      <c r="A13110" s="31">
        <v>45254</v>
      </c>
      <c r="B13110">
        <v>9855.83984375</v>
      </c>
    </row>
    <row r="13111" spans="1:2" x14ac:dyDescent="0.25">
      <c r="A13111" s="31">
        <v>45255</v>
      </c>
      <c r="B13111">
        <v>9855.83984375</v>
      </c>
    </row>
    <row r="13112" spans="1:2" x14ac:dyDescent="0.25">
      <c r="A13112" s="31">
        <v>45256</v>
      </c>
      <c r="B13112">
        <v>9855.83984375</v>
      </c>
    </row>
    <row r="13113" spans="1:2" x14ac:dyDescent="0.25">
      <c r="A13113" s="31">
        <v>45257</v>
      </c>
      <c r="B13113">
        <v>9836.75</v>
      </c>
    </row>
    <row r="13114" spans="1:2" x14ac:dyDescent="0.25">
      <c r="A13114" s="31">
        <v>45258</v>
      </c>
      <c r="B13114">
        <v>9846.4296875</v>
      </c>
    </row>
    <row r="13115" spans="1:2" x14ac:dyDescent="0.25">
      <c r="A13115" s="31">
        <v>45259</v>
      </c>
      <c r="B13115">
        <v>9838.8203125</v>
      </c>
    </row>
    <row r="13116" spans="1:2" x14ac:dyDescent="0.25">
      <c r="A13116" s="31">
        <v>45260</v>
      </c>
      <c r="B13116">
        <v>9879.01953125</v>
      </c>
    </row>
    <row r="13117" spans="1:2" x14ac:dyDescent="0.25">
      <c r="A13117" s="31">
        <v>45261</v>
      </c>
      <c r="B13117">
        <v>9937.8896484375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Parametri</vt:lpstr>
      <vt:lpstr>PAC</vt:lpstr>
      <vt:lpstr>S&amp;P500TR</vt:lpstr>
      <vt:lpstr>incremento_mensile</vt:lpstr>
      <vt:lpstr>incrementoMensile</vt:lpstr>
      <vt:lpstr>inizio</vt:lpstr>
      <vt:lpstr>interesse_annuale</vt:lpstr>
      <vt:lpstr>interesse_mensile</vt:lpstr>
      <vt:lpstr>interesseAnnuo</vt:lpstr>
      <vt:lpstr>interesseMensile</vt:lpstr>
      <vt:lpstr>investimentoMensile</vt:lpstr>
      <vt:lpstr>investimentoPAC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Coletti Paolo</dc:creator>
  <cp:lastModifiedBy>Coletti Paolo</cp:lastModifiedBy>
  <dcterms:created xsi:type="dcterms:W3CDTF">2023-12-03T14:49:03Z</dcterms:created>
  <dcterms:modified xsi:type="dcterms:W3CDTF">2023-12-04T21:04:43Z</dcterms:modified>
</cp:coreProperties>
</file>